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60" windowHeight="5240" activeTab="0"/>
  </bookViews>
  <sheets>
    <sheet name="Classifiche" sheetId="1" r:id="rId1"/>
  </sheets>
  <definedNames>
    <definedName name="\C">'Classifiche'!#REF!</definedName>
    <definedName name="_xlnm.Print_Area" localSheetId="0">'Classifiche'!$A$3:$EJ$29</definedName>
    <definedName name="_xlnm.Print_Area">'Classifiche'!$BS$3:$EI$24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<sst xmlns="http://schemas.openxmlformats.org/spreadsheetml/2006/main" count="301" uniqueCount="87">
  <si>
    <t>PR</t>
  </si>
  <si>
    <t>SOCIETA</t>
  </si>
  <si>
    <t xml:space="preserve">              CONCORRENTE</t>
  </si>
  <si>
    <t>NOME</t>
  </si>
  <si>
    <t>N° VELICO</t>
  </si>
  <si>
    <t>QUARZO</t>
  </si>
  <si>
    <t>SCARTI</t>
  </si>
  <si>
    <t>I°</t>
  </si>
  <si>
    <t>&gt; di</t>
  </si>
  <si>
    <t>II°</t>
  </si>
  <si>
    <t>III°</t>
  </si>
  <si>
    <t>IV°</t>
  </si>
  <si>
    <t>V°</t>
  </si>
  <si>
    <t>Punteggi</t>
  </si>
  <si>
    <t>Piazzamenti</t>
  </si>
  <si>
    <t>Preliminare</t>
  </si>
  <si>
    <t>A</t>
  </si>
  <si>
    <t>B</t>
  </si>
  <si>
    <t>1°prova</t>
  </si>
  <si>
    <t>2°prova</t>
  </si>
  <si>
    <t>3°prova</t>
  </si>
  <si>
    <t>4°prova</t>
  </si>
  <si>
    <t>5°prova</t>
  </si>
  <si>
    <t>6°prova</t>
  </si>
  <si>
    <t>7°prova</t>
  </si>
  <si>
    <t>8°prova</t>
  </si>
  <si>
    <t>9°prova</t>
  </si>
  <si>
    <t>10°prova</t>
  </si>
  <si>
    <t>11°prova</t>
  </si>
  <si>
    <t>12°prova</t>
  </si>
  <si>
    <t>13°prova</t>
  </si>
  <si>
    <t>14°prova</t>
  </si>
  <si>
    <t>15°prova</t>
  </si>
  <si>
    <t>16°prova</t>
  </si>
  <si>
    <t>17°prova</t>
  </si>
  <si>
    <t>18°prova</t>
  </si>
  <si>
    <t>19°prova</t>
  </si>
  <si>
    <t>20°prova</t>
  </si>
  <si>
    <t>21°prova</t>
  </si>
  <si>
    <t>22°prova</t>
  </si>
  <si>
    <t>23°prova</t>
  </si>
  <si>
    <t>24°prova</t>
  </si>
  <si>
    <t>25°prova</t>
  </si>
  <si>
    <t>26°prova</t>
  </si>
  <si>
    <t>27°prova</t>
  </si>
  <si>
    <t>28°prova</t>
  </si>
  <si>
    <t>29°prova</t>
  </si>
  <si>
    <t>30°prova</t>
  </si>
  <si>
    <t>Migliori piazzamenti</t>
  </si>
  <si>
    <t>Punteggio</t>
  </si>
  <si>
    <t>Totale</t>
  </si>
  <si>
    <t>Punteggio finale</t>
  </si>
  <si>
    <t>Piazzamento finale</t>
  </si>
  <si>
    <t>COGNOME E NOME</t>
  </si>
  <si>
    <t>Zanasi Roberto</t>
  </si>
  <si>
    <t>ita</t>
  </si>
  <si>
    <t>A.S. Nautilago</t>
  </si>
  <si>
    <t>Battiston  Alessandro</t>
  </si>
  <si>
    <t>LNI Ancona GRV Conero</t>
  </si>
  <si>
    <t>Pierini Idalgo</t>
  </si>
  <si>
    <t>Lacerra Felice</t>
  </si>
  <si>
    <t>Alessandrini Alessandro</t>
  </si>
  <si>
    <t>Andreatta Giovanni</t>
  </si>
  <si>
    <t>Daminelli Bruno</t>
  </si>
  <si>
    <t>GV Idro</t>
  </si>
  <si>
    <t>Roveccio Andrea</t>
  </si>
  <si>
    <t>Munechina Valerio</t>
  </si>
  <si>
    <t>Boglietti Virginio</t>
  </si>
  <si>
    <t>Casagrande Pietro</t>
  </si>
  <si>
    <t>Furlan Michele</t>
  </si>
  <si>
    <t>Patron Denis</t>
  </si>
  <si>
    <t>Zama Paolo</t>
  </si>
  <si>
    <t>GDV LNI PORTO S. GIORGIO</t>
  </si>
  <si>
    <t>Morin Massimo</t>
  </si>
  <si>
    <t>Apostoli Massimo</t>
  </si>
  <si>
    <t>Y.C. Verona</t>
  </si>
  <si>
    <t>Apostoli Michele</t>
  </si>
  <si>
    <t>Zuanazzi Paolo</t>
  </si>
  <si>
    <t>ERRECIVELA MESTRE</t>
  </si>
  <si>
    <t>Tancini Gabriele</t>
  </si>
  <si>
    <t>C.M. Romagnolo</t>
  </si>
  <si>
    <t>Mazzotti William</t>
  </si>
  <si>
    <t>dnf</t>
  </si>
  <si>
    <t>Altieri Carlo</t>
  </si>
  <si>
    <t>dsq</t>
  </si>
  <si>
    <t>dns</t>
  </si>
  <si>
    <t>REGATA MODELVELA CLASSE :  " M " -  2^ prova TROFEO MODELVELA 2013 - Lago " LE BANDIE " Treviso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</si>
</sst>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</numFmts>
  <fonts count="63">
    <font>
      <sz val="12"/>
      <name val="Arial"/>
      <family val="0"/>
    </font>
    <font>
      <sz val="12"/>
      <color indexed="8"/>
      <name val="Calibri"/>
      <family val="2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u val="double"/>
      <sz val="24"/>
      <name val="Arial Black"/>
      <family val="2"/>
    </font>
    <font>
      <b/>
      <sz val="12"/>
      <name val="Arial"/>
      <family val="2"/>
    </font>
    <font>
      <b/>
      <sz val="14"/>
      <name val="Sans Serif PS"/>
      <family val="0"/>
    </font>
    <font>
      <b/>
      <sz val="11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10"/>
      <name val="Arial"/>
      <family val="2"/>
    </font>
    <font>
      <u val="double"/>
      <sz val="10"/>
      <name val="Arial Baltic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b/>
      <sz val="10"/>
      <color indexed="9"/>
      <name val="Chalkboard"/>
      <family val="0"/>
    </font>
    <font>
      <b/>
      <sz val="10"/>
      <color indexed="8"/>
      <name val="Chalkboard"/>
      <family val="0"/>
    </font>
    <font>
      <b/>
      <sz val="14"/>
      <name val="Abadi MT Condensed Extra Bold"/>
      <family val="0"/>
    </font>
    <font>
      <b/>
      <sz val="10"/>
      <color indexed="8"/>
      <name val="Arial"/>
      <family val="2"/>
    </font>
    <font>
      <sz val="10"/>
      <name val="Verdana"/>
      <family val="2"/>
    </font>
    <font>
      <sz val="12"/>
      <name val="Abadi MT Condensed Extra Bold"/>
      <family val="0"/>
    </font>
    <font>
      <b/>
      <sz val="14"/>
      <color indexed="8"/>
      <name val="Abadi MT Condensed Extra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EAEEB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0" fontId="27" fillId="0" borderId="0">
      <alignment/>
      <protection/>
    </xf>
    <xf numFmtId="0" fontId="51" fillId="28" borderId="1" applyNumberFormat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9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0" borderId="14" xfId="0" applyFont="1" applyBorder="1" applyAlignment="1">
      <alignment/>
    </xf>
    <xf numFmtId="164" fontId="13" fillId="0" borderId="0" xfId="0" applyNumberFormat="1" applyFont="1" applyAlignment="1">
      <alignment/>
    </xf>
    <xf numFmtId="0" fontId="9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14" fillId="34" borderId="16" xfId="0" applyNumberFormat="1" applyFont="1" applyFill="1" applyBorder="1" applyAlignment="1" applyProtection="1">
      <alignment/>
      <protection locked="0"/>
    </xf>
    <xf numFmtId="0" fontId="14" fillId="34" borderId="17" xfId="0" applyNumberFormat="1" applyFont="1" applyFill="1" applyBorder="1" applyAlignment="1" applyProtection="1">
      <alignment/>
      <protection locked="0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35" borderId="20" xfId="0" applyFont="1" applyFill="1" applyBorder="1" applyAlignment="1">
      <alignment/>
    </xf>
    <xf numFmtId="0" fontId="5" fillId="35" borderId="20" xfId="0" applyNumberFormat="1" applyFont="1" applyFill="1" applyBorder="1" applyAlignment="1" applyProtection="1">
      <alignment/>
      <protection locked="0"/>
    </xf>
    <xf numFmtId="0" fontId="15" fillId="35" borderId="16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5" fillId="35" borderId="16" xfId="0" applyNumberFormat="1" applyFont="1" applyFill="1" applyBorder="1" applyAlignment="1" applyProtection="1">
      <alignment/>
      <protection locked="0"/>
    </xf>
    <xf numFmtId="0" fontId="5" fillId="35" borderId="19" xfId="0" applyNumberFormat="1" applyFont="1" applyFill="1" applyBorder="1" applyAlignment="1" applyProtection="1">
      <alignment/>
      <protection locked="0"/>
    </xf>
    <xf numFmtId="0" fontId="5" fillId="35" borderId="15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21" xfId="0" applyNumberFormat="1" applyFont="1" applyFill="1" applyBorder="1" applyAlignment="1" applyProtection="1">
      <alignment/>
      <protection locked="0"/>
    </xf>
    <xf numFmtId="0" fontId="12" fillId="0" borderId="22" xfId="0" applyFont="1" applyBorder="1" applyAlignment="1">
      <alignment/>
    </xf>
    <xf numFmtId="0" fontId="5" fillId="36" borderId="2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36" borderId="15" xfId="0" applyNumberFormat="1" applyFont="1" applyFill="1" applyBorder="1" applyAlignment="1">
      <alignment horizontal="centerContinuous" vertical="center"/>
    </xf>
    <xf numFmtId="0" fontId="5" fillId="36" borderId="23" xfId="0" applyNumberFormat="1" applyFont="1" applyFill="1" applyBorder="1" applyAlignment="1">
      <alignment horizontal="centerContinuous"/>
    </xf>
    <xf numFmtId="0" fontId="5" fillId="0" borderId="14" xfId="0" applyNumberFormat="1" applyFont="1" applyBorder="1" applyAlignment="1">
      <alignment horizontal="center" vertical="center"/>
    </xf>
    <xf numFmtId="0" fontId="0" fillId="37" borderId="24" xfId="0" applyNumberFormat="1" applyFont="1" applyFill="1" applyBorder="1" applyAlignment="1">
      <alignment/>
    </xf>
    <xf numFmtId="0" fontId="0" fillId="37" borderId="25" xfId="0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8" fillId="0" borderId="0" xfId="0" applyFont="1" applyBorder="1" applyAlignment="1">
      <alignment horizontal="center" vertical="center"/>
    </xf>
    <xf numFmtId="0" fontId="19" fillId="33" borderId="36" xfId="0" applyFont="1" applyFill="1" applyBorder="1" applyAlignment="1">
      <alignment/>
    </xf>
    <xf numFmtId="0" fontId="19" fillId="33" borderId="37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20" fillId="0" borderId="16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36" borderId="15" xfId="0" applyNumberFormat="1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9" fillId="38" borderId="36" xfId="0" applyFont="1" applyFill="1" applyBorder="1" applyAlignment="1">
      <alignment/>
    </xf>
    <xf numFmtId="0" fontId="19" fillId="38" borderId="37" xfId="0" applyFont="1" applyFill="1" applyBorder="1" applyAlignment="1">
      <alignment/>
    </xf>
    <xf numFmtId="0" fontId="19" fillId="38" borderId="38" xfId="0" applyFont="1" applyFill="1" applyBorder="1" applyAlignment="1">
      <alignment/>
    </xf>
    <xf numFmtId="0" fontId="19" fillId="38" borderId="39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17" xfId="0" applyFont="1" applyFill="1" applyBorder="1" applyAlignment="1">
      <alignment/>
    </xf>
    <xf numFmtId="0" fontId="22" fillId="0" borderId="10" xfId="0" applyNumberFormat="1" applyFont="1" applyBorder="1" applyAlignment="1">
      <alignment/>
    </xf>
    <xf numFmtId="0" fontId="19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24" fillId="36" borderId="42" xfId="0" applyFont="1" applyFill="1" applyBorder="1" applyAlignment="1" applyProtection="1">
      <alignment/>
      <protection locked="0"/>
    </xf>
    <xf numFmtId="0" fontId="23" fillId="39" borderId="42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 horizontal="right"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/>
      <protection locked="0"/>
    </xf>
    <xf numFmtId="0" fontId="10" fillId="33" borderId="10" xfId="0" applyFont="1" applyFill="1" applyBorder="1" applyAlignment="1">
      <alignment horizontal="right"/>
    </xf>
    <xf numFmtId="0" fontId="15" fillId="0" borderId="14" xfId="42" applyFont="1" applyFill="1" applyBorder="1" applyAlignment="1">
      <alignment horizontal="left"/>
      <protection/>
    </xf>
    <xf numFmtId="0" fontId="25" fillId="0" borderId="14" xfId="42" applyFont="1" applyFill="1" applyBorder="1">
      <alignment/>
      <protection/>
    </xf>
    <xf numFmtId="0" fontId="24" fillId="40" borderId="42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 applyProtection="1">
      <alignment horizontal="right"/>
      <protection locked="0"/>
    </xf>
    <xf numFmtId="0" fontId="23" fillId="41" borderId="14" xfId="0" applyFont="1" applyFill="1" applyBorder="1" applyAlignment="1" applyProtection="1">
      <alignment/>
      <protection locked="0"/>
    </xf>
    <xf numFmtId="0" fontId="24" fillId="42" borderId="42" xfId="0" applyFont="1" applyFill="1" applyBorder="1" applyAlignment="1" applyProtection="1">
      <alignment/>
      <protection locked="0"/>
    </xf>
    <xf numFmtId="0" fontId="26" fillId="43" borderId="42" xfId="0" applyFont="1" applyFill="1" applyBorder="1" applyAlignment="1" applyProtection="1">
      <alignment/>
      <protection locked="0"/>
    </xf>
    <xf numFmtId="0" fontId="28" fillId="0" borderId="42" xfId="42" applyFont="1" applyFill="1" applyBorder="1" applyAlignment="1">
      <alignment horizontal="left"/>
      <protection/>
    </xf>
    <xf numFmtId="0" fontId="23" fillId="39" borderId="44" xfId="0" applyFont="1" applyFill="1" applyBorder="1" applyAlignment="1" applyProtection="1">
      <alignment/>
      <protection locked="0"/>
    </xf>
    <xf numFmtId="0" fontId="24" fillId="36" borderId="14" xfId="0" applyFont="1" applyFill="1" applyBorder="1" applyAlignment="1" applyProtection="1">
      <alignment/>
      <protection locked="0"/>
    </xf>
    <xf numFmtId="0" fontId="23" fillId="41" borderId="23" xfId="0" applyFont="1" applyFill="1" applyBorder="1" applyAlignment="1" applyProtection="1">
      <alignment/>
      <protection locked="0"/>
    </xf>
    <xf numFmtId="0" fontId="26" fillId="43" borderId="22" xfId="0" applyFont="1" applyFill="1" applyBorder="1" applyAlignment="1" applyProtection="1">
      <alignment/>
      <protection locked="0"/>
    </xf>
    <xf numFmtId="0" fontId="23" fillId="39" borderId="23" xfId="0" applyFont="1" applyFill="1" applyBorder="1" applyAlignment="1" applyProtection="1">
      <alignment/>
      <protection locked="0"/>
    </xf>
    <xf numFmtId="0" fontId="23" fillId="39" borderId="14" xfId="0" applyFont="1" applyFill="1" applyBorder="1" applyAlignment="1" applyProtection="1">
      <alignment/>
      <protection locked="0"/>
    </xf>
    <xf numFmtId="0" fontId="24" fillId="36" borderId="44" xfId="0" applyFont="1" applyFill="1" applyBorder="1" applyAlignment="1" applyProtection="1">
      <alignment/>
      <protection locked="0"/>
    </xf>
    <xf numFmtId="0" fontId="26" fillId="35" borderId="20" xfId="0" applyFont="1" applyFill="1" applyBorder="1" applyAlignment="1">
      <alignment/>
    </xf>
    <xf numFmtId="0" fontId="26" fillId="35" borderId="16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28" fillId="0" borderId="14" xfId="42" applyFont="1" applyFill="1" applyBorder="1" applyAlignment="1">
      <alignment horizontal="left"/>
      <protection/>
    </xf>
    <xf numFmtId="0" fontId="9" fillId="37" borderId="24" xfId="0" applyNumberFormat="1" applyFont="1" applyFill="1" applyBorder="1" applyAlignment="1">
      <alignment horizontal="center" vertical="center" textRotation="90" wrapText="1"/>
    </xf>
    <xf numFmtId="0" fontId="0" fillId="37" borderId="45" xfId="0" applyFill="1" applyBorder="1" applyAlignment="1">
      <alignment horizontal="center" vertical="center" textRotation="90" wrapText="1"/>
    </xf>
    <xf numFmtId="0" fontId="0" fillId="37" borderId="25" xfId="0" applyFill="1" applyBorder="1" applyAlignment="1">
      <alignment horizontal="center" vertical="center" textRotation="90" wrapText="1"/>
    </xf>
    <xf numFmtId="0" fontId="9" fillId="2" borderId="24" xfId="0" applyNumberFormat="1" applyFont="1" applyFill="1" applyBorder="1" applyAlignment="1">
      <alignment horizontal="center" vertical="center" textRotation="90" wrapText="1"/>
    </xf>
    <xf numFmtId="0" fontId="0" fillId="2" borderId="45" xfId="0" applyFill="1" applyBorder="1" applyAlignment="1">
      <alignment horizontal="center" vertical="center" textRotation="90" wrapText="1"/>
    </xf>
    <xf numFmtId="0" fontId="0" fillId="2" borderId="25" xfId="0" applyFill="1" applyBorder="1" applyAlignment="1">
      <alignment horizontal="center" vertical="center" textRotation="90" wrapText="1"/>
    </xf>
    <xf numFmtId="0" fontId="17" fillId="0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35" borderId="16" xfId="0" applyNumberFormat="1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6" fillId="34" borderId="16" xfId="0" applyNumberFormat="1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9" fillId="44" borderId="49" xfId="0" applyNumberFormat="1" applyFont="1" applyFill="1" applyBorder="1" applyAlignment="1">
      <alignment horizontal="center" vertical="center"/>
    </xf>
    <xf numFmtId="0" fontId="9" fillId="44" borderId="31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5" borderId="2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xcel Built-in Normal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DD0806"/>
      </font>
      <fill>
        <patternFill>
          <bgColor rgb="FFFCF305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A836"/>
  <sheetViews>
    <sheetView showZeros="0" tabSelected="1" showOutlineSymbols="0" zoomScale="66" zoomScaleNormal="66" workbookViewId="0" topLeftCell="A18">
      <selection activeCell="B33" sqref="B33"/>
    </sheetView>
  </sheetViews>
  <sheetFormatPr defaultColWidth="8.6640625" defaultRowHeight="15"/>
  <cols>
    <col min="1" max="1" width="4.4453125" style="1" customWidth="1"/>
    <col min="2" max="2" width="21.3359375" style="1" customWidth="1"/>
    <col min="3" max="3" width="26.6640625" style="1" customWidth="1"/>
    <col min="4" max="4" width="15.6640625" style="1" hidden="1" customWidth="1"/>
    <col min="5" max="5" width="4.99609375" style="1" customWidth="1"/>
    <col min="6" max="6" width="6.99609375" style="1" customWidth="1"/>
    <col min="7" max="7" width="8.88671875" style="1" hidden="1" customWidth="1"/>
    <col min="8" max="9" width="4.99609375" style="1" hidden="1" customWidth="1"/>
    <col min="10" max="11" width="4.4453125" style="1" customWidth="1"/>
    <col min="12" max="31" width="4.3359375" style="1" customWidth="1"/>
    <col min="32" max="67" width="4.3359375" style="1" hidden="1" customWidth="1"/>
    <col min="68" max="69" width="3.6640625" style="1" hidden="1" customWidth="1"/>
    <col min="70" max="70" width="2.10546875" style="1" customWidth="1"/>
    <col min="71" max="71" width="3.10546875" style="1" hidden="1" customWidth="1"/>
    <col min="72" max="72" width="3.3359375" style="1" hidden="1" customWidth="1"/>
    <col min="73" max="77" width="3.4453125" style="1" customWidth="1"/>
    <col min="78" max="78" width="3.3359375" style="1" customWidth="1"/>
    <col min="79" max="89" width="3.4453125" style="1" customWidth="1"/>
    <col min="90" max="94" width="3.3359375" style="1" customWidth="1"/>
    <col min="95" max="101" width="3.3359375" style="1" hidden="1" customWidth="1"/>
    <col min="102" max="124" width="3.4453125" style="1" hidden="1" customWidth="1"/>
    <col min="125" max="132" width="3.3359375" style="1" hidden="1" customWidth="1"/>
    <col min="133" max="133" width="7.5546875" style="1" customWidth="1"/>
    <col min="134" max="135" width="4.99609375" style="1" customWidth="1"/>
    <col min="136" max="138" width="4.99609375" style="1" hidden="1" customWidth="1"/>
    <col min="139" max="139" width="9.6640625" style="1" customWidth="1"/>
    <col min="140" max="141" width="6.6640625" style="1" customWidth="1"/>
    <col min="142" max="151" width="4.3359375" style="1" customWidth="1"/>
    <col min="152" max="152" width="3.6640625" style="1" customWidth="1"/>
    <col min="153" max="153" width="5.6640625" style="1" hidden="1" customWidth="1"/>
    <col min="154" max="183" width="5.3359375" style="1" hidden="1" customWidth="1"/>
    <col min="184" max="195" width="8.88671875" style="1" customWidth="1"/>
    <col min="196" max="16384" width="8.6640625" style="1" customWidth="1"/>
  </cols>
  <sheetData>
    <row r="1" spans="71:133" ht="24" customHeight="1" hidden="1">
      <c r="BS1" s="1">
        <f>IF(SUM(H9:I41)&gt;0,1,0)</f>
        <v>0</v>
      </c>
      <c r="BU1" s="1">
        <f>IF(SUM(J9:K41)&gt;0,1,0)</f>
        <v>1</v>
      </c>
      <c r="BW1" s="1">
        <f>IF(SUM(L9:M41)&gt;0,1,0)</f>
        <v>1</v>
      </c>
      <c r="BY1" s="1">
        <f>IF(SUM(N9:O41)&gt;0,1,0)</f>
        <v>1</v>
      </c>
      <c r="CA1" s="1">
        <f>IF(SUM(P9:Q41)&gt;0,1,0)</f>
        <v>1</v>
      </c>
      <c r="CC1" s="1">
        <f>IF(SUM(R9:S41)&gt;0,1,0)</f>
        <v>1</v>
      </c>
      <c r="CE1" s="1">
        <f>IF(SUM(T9:U41)&gt;0,1,0)</f>
        <v>1</v>
      </c>
      <c r="CG1" s="1">
        <f>IF(SUM(V9:W41)&gt;0,1,0)</f>
        <v>1</v>
      </c>
      <c r="CI1" s="1">
        <f>IF(SUM(X9:Y41)&gt;0,1,0)</f>
        <v>1</v>
      </c>
      <c r="CK1" s="1">
        <f>IF(SUM(Z9:AA41)&gt;0,1,0)</f>
        <v>1</v>
      </c>
      <c r="CM1" s="1">
        <f>IF(SUM(AB9:AC41)&gt;0,1,0)</f>
        <v>1</v>
      </c>
      <c r="CO1" s="1">
        <f>IF(SUM(AD9:AE41)&gt;0,1,0)</f>
        <v>1</v>
      </c>
      <c r="CQ1" s="1">
        <f>IF(SUM(AF9:AG41)&gt;0,1,0)</f>
        <v>0</v>
      </c>
      <c r="CS1" s="1">
        <f>IF(SUM(AH9:AI41)&gt;0,1,0)</f>
        <v>0</v>
      </c>
      <c r="CU1" s="1">
        <f>IF(SUM(AJ9:AK41)&gt;0,1,0)</f>
        <v>0</v>
      </c>
      <c r="CW1" s="1">
        <f>IF(SUM(AL9:AM41)&gt;0,1,0)</f>
        <v>0</v>
      </c>
      <c r="CY1" s="1">
        <f>IF(SUM(AN9:AO41)&gt;0,1,0)</f>
        <v>0</v>
      </c>
      <c r="DA1" s="1">
        <f>IF(SUM(AP9:AQ41)&gt;0,1,0)</f>
        <v>0</v>
      </c>
      <c r="DC1" s="1">
        <f>IF(SUM(AR9:AS41)&gt;0,1,0)</f>
        <v>0</v>
      </c>
      <c r="DE1" s="1">
        <f>IF(SUM(AT9:AU41)&gt;0,1,0)</f>
        <v>0</v>
      </c>
      <c r="DG1" s="1">
        <f>IF(SUM(AV9:AW41)&gt;0,1,0)</f>
        <v>0</v>
      </c>
      <c r="DI1" s="1">
        <f>IF(SUM(AX9:AY41)&gt;0,1,0)</f>
        <v>0</v>
      </c>
      <c r="DK1" s="1">
        <f>IF(SUM(AZ9:BA41)&gt;0,1,0)</f>
        <v>0</v>
      </c>
      <c r="DM1" s="1">
        <f>IF(SUM(BB9:BC41)&gt;0,1,0)</f>
        <v>0</v>
      </c>
      <c r="DO1" s="1">
        <f>IF(SUM(BD9:BE41)&gt;0,1,0)</f>
        <v>0</v>
      </c>
      <c r="DQ1" s="1">
        <f>IF(SUM(BF9:BG41)&gt;0,1,0)</f>
        <v>0</v>
      </c>
      <c r="DS1" s="1">
        <f>IF(SUM(BH9:BI41)&gt;0,1,0)</f>
        <v>0</v>
      </c>
      <c r="DU1" s="1">
        <f>IF(SUM(BJ9:BK41)&gt;0,1,0)</f>
        <v>0</v>
      </c>
      <c r="DW1" s="1">
        <f>IF(SUM(BL9:BM41)&gt;0,1,0)</f>
        <v>0</v>
      </c>
      <c r="DY1" s="1">
        <f>IF(SUM(BN9:BO41)&gt;0,1,0)</f>
        <v>0</v>
      </c>
      <c r="EA1" s="1">
        <f>IF(SUM(BP9:BQ41)&gt;0,1,0)</f>
        <v>0</v>
      </c>
      <c r="EB1" s="5"/>
      <c r="EC1" s="5">
        <f>SUM(BS1:EB1)</f>
        <v>11</v>
      </c>
    </row>
    <row r="2" spans="72:132" ht="24.75" customHeight="1" hidden="1">
      <c r="BT2" s="1" t="e">
        <f>+#REF!</f>
        <v>#REF!</v>
      </c>
      <c r="BV2" s="1" t="e">
        <f>+#REF!</f>
        <v>#REF!</v>
      </c>
      <c r="BX2" s="1" t="e">
        <f>+#REF!</f>
        <v>#REF!</v>
      </c>
      <c r="BZ2" s="1" t="e">
        <f>+#REF!</f>
        <v>#REF!</v>
      </c>
      <c r="CB2" s="1" t="e">
        <f>+#REF!</f>
        <v>#REF!</v>
      </c>
      <c r="CD2" s="1" t="e">
        <f>+#REF!</f>
        <v>#REF!</v>
      </c>
      <c r="CF2" s="1" t="e">
        <f>+#REF!</f>
        <v>#REF!</v>
      </c>
      <c r="CH2" s="1" t="e">
        <f>+#REF!</f>
        <v>#REF!</v>
      </c>
      <c r="CJ2" s="1" t="e">
        <f>+#REF!</f>
        <v>#REF!</v>
      </c>
      <c r="CL2" s="1" t="e">
        <f>+#REF!</f>
        <v>#REF!</v>
      </c>
      <c r="CN2" s="1" t="e">
        <f>+#REF!</f>
        <v>#REF!</v>
      </c>
      <c r="CP2" s="1" t="e">
        <f>+#REF!</f>
        <v>#REF!</v>
      </c>
      <c r="CR2" s="1" t="e">
        <f>+#REF!</f>
        <v>#REF!</v>
      </c>
      <c r="CT2" s="1" t="e">
        <f>+#REF!</f>
        <v>#REF!</v>
      </c>
      <c r="CV2" s="1" t="e">
        <f>+#REF!</f>
        <v>#REF!</v>
      </c>
      <c r="CX2" s="1" t="e">
        <f>+#REF!</f>
        <v>#REF!</v>
      </c>
      <c r="CZ2" s="1" t="e">
        <f>+#REF!</f>
        <v>#REF!</v>
      </c>
      <c r="DB2" s="1" t="e">
        <f>+#REF!</f>
        <v>#REF!</v>
      </c>
      <c r="DD2" s="1" t="e">
        <f>+#REF!</f>
        <v>#REF!</v>
      </c>
      <c r="DF2" s="1" t="e">
        <f>+#REF!</f>
        <v>#REF!</v>
      </c>
      <c r="DH2" s="1" t="e">
        <f>+#REF!</f>
        <v>#REF!</v>
      </c>
      <c r="DJ2" s="1" t="e">
        <f>+#REF!</f>
        <v>#REF!</v>
      </c>
      <c r="DL2" s="1" t="e">
        <f>+#REF!</f>
        <v>#REF!</v>
      </c>
      <c r="DN2" s="1" t="e">
        <f>+#REF!</f>
        <v>#REF!</v>
      </c>
      <c r="DP2" s="1" t="e">
        <f>+#REF!</f>
        <v>#REF!</v>
      </c>
      <c r="DR2" s="1" t="e">
        <f>+#REF!</f>
        <v>#REF!</v>
      </c>
      <c r="DT2" s="1" t="e">
        <f>+#REF!</f>
        <v>#REF!</v>
      </c>
      <c r="DV2" s="1" t="e">
        <f>+#REF!</f>
        <v>#REF!</v>
      </c>
      <c r="DX2" s="1" t="e">
        <f>+#REF!</f>
        <v>#REF!</v>
      </c>
      <c r="DZ2" s="1" t="e">
        <f>+#REF!</f>
        <v>#REF!</v>
      </c>
      <c r="EB2" s="1" t="e">
        <f>+#REF!</f>
        <v>#REF!</v>
      </c>
    </row>
    <row r="3" spans="1:155" ht="27.75">
      <c r="A3" s="2" t="s">
        <v>86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6"/>
      <c r="EE3" s="6"/>
      <c r="EF3" s="6"/>
      <c r="EG3" s="6"/>
      <c r="EH3" s="6"/>
      <c r="EI3" s="56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</row>
    <row r="4" spans="1:155" ht="21.75" thickBo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5"/>
      <c r="EA4" s="5"/>
      <c r="EB4" s="5"/>
      <c r="EC4" s="5"/>
      <c r="ED4" s="6"/>
      <c r="EE4" s="6"/>
      <c r="EF4" s="6"/>
      <c r="EG4" s="6"/>
      <c r="EH4" s="6"/>
      <c r="EI4" s="56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</row>
    <row r="5" spans="1:155" ht="38.25" customHeight="1" thickBot="1" thickTop="1">
      <c r="A5" s="5"/>
      <c r="B5" s="5"/>
      <c r="C5" s="5"/>
      <c r="D5" s="5"/>
      <c r="E5" s="5"/>
      <c r="F5" s="5"/>
      <c r="G5" s="5"/>
      <c r="H5" s="120" t="s">
        <v>14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37"/>
      <c r="BR5" s="5"/>
      <c r="BS5" s="120" t="s">
        <v>13</v>
      </c>
      <c r="BT5" s="121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3"/>
      <c r="EA5" s="123"/>
      <c r="EB5" s="124"/>
      <c r="ED5" s="42" t="s">
        <v>6</v>
      </c>
      <c r="EE5" s="43"/>
      <c r="EF5" s="43"/>
      <c r="EG5" s="43"/>
      <c r="EH5" s="43"/>
      <c r="EI5" s="112" t="s">
        <v>51</v>
      </c>
      <c r="EJ5" s="115" t="s">
        <v>52</v>
      </c>
      <c r="EK5" s="63"/>
      <c r="EL5" s="133" t="s">
        <v>48</v>
      </c>
      <c r="EM5" s="133"/>
      <c r="EN5" s="133"/>
      <c r="EO5" s="133"/>
      <c r="EP5" s="133"/>
      <c r="EQ5" s="133"/>
      <c r="ER5" s="133"/>
      <c r="ES5" s="133"/>
      <c r="ET5" s="133"/>
      <c r="EU5" s="134"/>
      <c r="EV5" s="5"/>
      <c r="EW5" s="5"/>
      <c r="EX5" s="5"/>
      <c r="EY5" s="5"/>
    </row>
    <row r="6" spans="1:183" ht="18.75" thickTop="1">
      <c r="A6" s="5"/>
      <c r="B6" s="5"/>
      <c r="C6" s="5"/>
      <c r="D6" s="5"/>
      <c r="E6" s="5"/>
      <c r="F6" s="5"/>
      <c r="G6" s="5"/>
      <c r="H6" s="35"/>
      <c r="I6" s="35"/>
      <c r="J6" s="35"/>
      <c r="K6" s="36"/>
      <c r="L6" s="36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45" t="s">
        <v>49</v>
      </c>
      <c r="ED6" s="47" t="s">
        <v>7</v>
      </c>
      <c r="EE6" s="49" t="s">
        <v>9</v>
      </c>
      <c r="EF6" s="49" t="s">
        <v>10</v>
      </c>
      <c r="EG6" s="49" t="s">
        <v>11</v>
      </c>
      <c r="EH6" s="13" t="s">
        <v>12</v>
      </c>
      <c r="EI6" s="113"/>
      <c r="EJ6" s="116"/>
      <c r="EK6" s="64"/>
      <c r="EL6" s="62">
        <v>1</v>
      </c>
      <c r="EM6" s="44">
        <v>2</v>
      </c>
      <c r="EN6" s="44">
        <v>3</v>
      </c>
      <c r="EO6" s="44">
        <v>4</v>
      </c>
      <c r="EP6" s="44">
        <v>5</v>
      </c>
      <c r="EQ6" s="44">
        <v>6</v>
      </c>
      <c r="ER6" s="44">
        <v>7</v>
      </c>
      <c r="ES6" s="44">
        <v>8</v>
      </c>
      <c r="ET6" s="44">
        <v>9</v>
      </c>
      <c r="EU6" s="44">
        <v>10</v>
      </c>
      <c r="EV6" s="5"/>
      <c r="EW6" s="5"/>
      <c r="EX6" s="57">
        <v>1</v>
      </c>
      <c r="EY6" s="57">
        <v>2</v>
      </c>
      <c r="EZ6" s="57">
        <v>3</v>
      </c>
      <c r="FA6" s="57">
        <v>4</v>
      </c>
      <c r="FB6" s="57">
        <v>5</v>
      </c>
      <c r="FC6" s="57">
        <v>6</v>
      </c>
      <c r="FD6" s="57">
        <v>7</v>
      </c>
      <c r="FE6" s="57">
        <v>8</v>
      </c>
      <c r="FF6" s="57">
        <v>9</v>
      </c>
      <c r="FG6" s="57">
        <v>10</v>
      </c>
      <c r="FH6" s="57">
        <v>11</v>
      </c>
      <c r="FI6" s="57">
        <v>12</v>
      </c>
      <c r="FJ6" s="57">
        <v>13</v>
      </c>
      <c r="FK6" s="57">
        <v>14</v>
      </c>
      <c r="FL6" s="57">
        <v>15</v>
      </c>
      <c r="FM6" s="57">
        <v>16</v>
      </c>
      <c r="FN6" s="57">
        <v>17</v>
      </c>
      <c r="FO6" s="57">
        <v>18</v>
      </c>
      <c r="FP6" s="57">
        <v>19</v>
      </c>
      <c r="FQ6" s="57">
        <v>20</v>
      </c>
      <c r="FR6" s="57">
        <v>21</v>
      </c>
      <c r="FS6" s="57">
        <v>22</v>
      </c>
      <c r="FT6" s="57">
        <v>23</v>
      </c>
      <c r="FU6" s="57">
        <v>24</v>
      </c>
      <c r="FV6" s="57">
        <v>25</v>
      </c>
      <c r="FW6" s="57">
        <v>26</v>
      </c>
      <c r="FX6" s="57">
        <v>27</v>
      </c>
      <c r="FY6" s="57">
        <v>28</v>
      </c>
      <c r="FZ6" s="57">
        <v>29</v>
      </c>
      <c r="GA6" s="57">
        <v>30</v>
      </c>
    </row>
    <row r="7" spans="1:153" ht="18" thickBot="1">
      <c r="A7" s="7"/>
      <c r="B7" s="7"/>
      <c r="C7" s="8" t="s">
        <v>2</v>
      </c>
      <c r="D7" s="9"/>
      <c r="E7" s="10"/>
      <c r="F7" s="7"/>
      <c r="G7" s="7"/>
      <c r="H7" s="129" t="s">
        <v>15</v>
      </c>
      <c r="I7" s="130"/>
      <c r="J7" s="127" t="s">
        <v>18</v>
      </c>
      <c r="K7" s="135"/>
      <c r="L7" s="136" t="s">
        <v>19</v>
      </c>
      <c r="M7" s="135"/>
      <c r="N7" s="136" t="s">
        <v>20</v>
      </c>
      <c r="O7" s="135"/>
      <c r="P7" s="136" t="s">
        <v>21</v>
      </c>
      <c r="Q7" s="135"/>
      <c r="R7" s="136" t="s">
        <v>22</v>
      </c>
      <c r="S7" s="135"/>
      <c r="T7" s="136" t="s">
        <v>23</v>
      </c>
      <c r="U7" s="135"/>
      <c r="V7" s="127" t="s">
        <v>24</v>
      </c>
      <c r="W7" s="128"/>
      <c r="X7" s="127" t="s">
        <v>25</v>
      </c>
      <c r="Y7" s="128"/>
      <c r="Z7" s="127" t="s">
        <v>26</v>
      </c>
      <c r="AA7" s="128"/>
      <c r="AB7" s="127" t="s">
        <v>27</v>
      </c>
      <c r="AC7" s="128"/>
      <c r="AD7" s="127" t="s">
        <v>28</v>
      </c>
      <c r="AE7" s="128"/>
      <c r="AF7" s="127" t="s">
        <v>29</v>
      </c>
      <c r="AG7" s="128"/>
      <c r="AH7" s="127" t="s">
        <v>30</v>
      </c>
      <c r="AI7" s="128"/>
      <c r="AJ7" s="127" t="s">
        <v>31</v>
      </c>
      <c r="AK7" s="128"/>
      <c r="AL7" s="127" t="s">
        <v>32</v>
      </c>
      <c r="AM7" s="128"/>
      <c r="AN7" s="127" t="s">
        <v>33</v>
      </c>
      <c r="AO7" s="128"/>
      <c r="AP7" s="127" t="s">
        <v>34</v>
      </c>
      <c r="AQ7" s="128"/>
      <c r="AR7" s="127" t="s">
        <v>35</v>
      </c>
      <c r="AS7" s="128"/>
      <c r="AT7" s="127" t="s">
        <v>36</v>
      </c>
      <c r="AU7" s="128"/>
      <c r="AV7" s="127" t="s">
        <v>37</v>
      </c>
      <c r="AW7" s="128"/>
      <c r="AX7" s="127" t="s">
        <v>38</v>
      </c>
      <c r="AY7" s="128"/>
      <c r="AZ7" s="127" t="s">
        <v>39</v>
      </c>
      <c r="BA7" s="128"/>
      <c r="BB7" s="127" t="s">
        <v>40</v>
      </c>
      <c r="BC7" s="128"/>
      <c r="BD7" s="127" t="s">
        <v>41</v>
      </c>
      <c r="BE7" s="128"/>
      <c r="BF7" s="127" t="s">
        <v>42</v>
      </c>
      <c r="BG7" s="128"/>
      <c r="BH7" s="127" t="s">
        <v>43</v>
      </c>
      <c r="BI7" s="128"/>
      <c r="BJ7" s="127" t="s">
        <v>44</v>
      </c>
      <c r="BK7" s="128"/>
      <c r="BL7" s="127" t="s">
        <v>45</v>
      </c>
      <c r="BM7" s="128"/>
      <c r="BN7" s="127" t="s">
        <v>46</v>
      </c>
      <c r="BO7" s="128"/>
      <c r="BP7" s="127" t="s">
        <v>47</v>
      </c>
      <c r="BQ7" s="128"/>
      <c r="BR7" s="12"/>
      <c r="BS7" s="129" t="s">
        <v>15</v>
      </c>
      <c r="BT7" s="130"/>
      <c r="BU7" s="118" t="s">
        <v>18</v>
      </c>
      <c r="BV7" s="126"/>
      <c r="BW7" s="125" t="s">
        <v>19</v>
      </c>
      <c r="BX7" s="126"/>
      <c r="BY7" s="125" t="s">
        <v>20</v>
      </c>
      <c r="BZ7" s="126"/>
      <c r="CA7" s="125" t="s">
        <v>21</v>
      </c>
      <c r="CB7" s="126"/>
      <c r="CC7" s="125" t="s">
        <v>22</v>
      </c>
      <c r="CD7" s="126"/>
      <c r="CE7" s="125" t="s">
        <v>23</v>
      </c>
      <c r="CF7" s="126"/>
      <c r="CG7" s="118" t="s">
        <v>24</v>
      </c>
      <c r="CH7" s="119"/>
      <c r="CI7" s="118" t="s">
        <v>25</v>
      </c>
      <c r="CJ7" s="119"/>
      <c r="CK7" s="118" t="s">
        <v>26</v>
      </c>
      <c r="CL7" s="119"/>
      <c r="CM7" s="118" t="s">
        <v>27</v>
      </c>
      <c r="CN7" s="119"/>
      <c r="CO7" s="118" t="s">
        <v>28</v>
      </c>
      <c r="CP7" s="119"/>
      <c r="CQ7" s="118" t="s">
        <v>29</v>
      </c>
      <c r="CR7" s="119"/>
      <c r="CS7" s="118" t="s">
        <v>30</v>
      </c>
      <c r="CT7" s="119"/>
      <c r="CU7" s="118" t="s">
        <v>31</v>
      </c>
      <c r="CV7" s="119"/>
      <c r="CW7" s="118" t="s">
        <v>32</v>
      </c>
      <c r="CX7" s="119"/>
      <c r="CY7" s="118" t="s">
        <v>33</v>
      </c>
      <c r="CZ7" s="119"/>
      <c r="DA7" s="118" t="s">
        <v>34</v>
      </c>
      <c r="DB7" s="119"/>
      <c r="DC7" s="118" t="s">
        <v>35</v>
      </c>
      <c r="DD7" s="119"/>
      <c r="DE7" s="118" t="s">
        <v>36</v>
      </c>
      <c r="DF7" s="119"/>
      <c r="DG7" s="118" t="s">
        <v>37</v>
      </c>
      <c r="DH7" s="119"/>
      <c r="DI7" s="118" t="s">
        <v>38</v>
      </c>
      <c r="DJ7" s="119"/>
      <c r="DK7" s="118" t="s">
        <v>39</v>
      </c>
      <c r="DL7" s="119"/>
      <c r="DM7" s="118" t="s">
        <v>40</v>
      </c>
      <c r="DN7" s="119"/>
      <c r="DO7" s="118" t="s">
        <v>41</v>
      </c>
      <c r="DP7" s="119"/>
      <c r="DQ7" s="118" t="s">
        <v>42</v>
      </c>
      <c r="DR7" s="119"/>
      <c r="DS7" s="118" t="s">
        <v>43</v>
      </c>
      <c r="DT7" s="119"/>
      <c r="DU7" s="118" t="s">
        <v>44</v>
      </c>
      <c r="DV7" s="119"/>
      <c r="DW7" s="118" t="s">
        <v>45</v>
      </c>
      <c r="DX7" s="119"/>
      <c r="DY7" s="118" t="s">
        <v>46</v>
      </c>
      <c r="DZ7" s="119"/>
      <c r="EA7" s="118" t="s">
        <v>47</v>
      </c>
      <c r="EB7" s="119"/>
      <c r="EC7" s="46" t="s">
        <v>50</v>
      </c>
      <c r="ED7" s="48" t="s">
        <v>8</v>
      </c>
      <c r="EE7" s="50" t="s">
        <v>8</v>
      </c>
      <c r="EF7" s="50" t="s">
        <v>8</v>
      </c>
      <c r="EG7" s="50" t="s">
        <v>8</v>
      </c>
      <c r="EH7" s="72" t="s">
        <v>8</v>
      </c>
      <c r="EI7" s="113"/>
      <c r="EJ7" s="116"/>
      <c r="EK7" s="64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</row>
    <row r="8" spans="1:153" ht="16.5" thickBot="1" thickTop="1">
      <c r="A8" s="13" t="s">
        <v>0</v>
      </c>
      <c r="B8" s="13" t="s">
        <v>1</v>
      </c>
      <c r="C8" s="13" t="s">
        <v>53</v>
      </c>
      <c r="D8" s="13" t="s">
        <v>3</v>
      </c>
      <c r="E8" s="131" t="s">
        <v>4</v>
      </c>
      <c r="F8" s="132"/>
      <c r="G8" s="20" t="s">
        <v>5</v>
      </c>
      <c r="H8" s="70" t="s">
        <v>16</v>
      </c>
      <c r="I8" s="71" t="s">
        <v>17</v>
      </c>
      <c r="J8" s="19" t="s">
        <v>16</v>
      </c>
      <c r="K8" s="24" t="s">
        <v>17</v>
      </c>
      <c r="L8" s="25" t="s">
        <v>16</v>
      </c>
      <c r="M8" s="24" t="s">
        <v>17</v>
      </c>
      <c r="N8" s="25" t="s">
        <v>16</v>
      </c>
      <c r="O8" s="24" t="s">
        <v>17</v>
      </c>
      <c r="P8" s="23" t="s">
        <v>16</v>
      </c>
      <c r="Q8" s="20" t="s">
        <v>17</v>
      </c>
      <c r="R8" s="19" t="s">
        <v>16</v>
      </c>
      <c r="S8" s="20" t="s">
        <v>17</v>
      </c>
      <c r="T8" s="19" t="s">
        <v>16</v>
      </c>
      <c r="U8" s="20" t="s">
        <v>17</v>
      </c>
      <c r="V8" s="19" t="s">
        <v>16</v>
      </c>
      <c r="W8" s="20" t="s">
        <v>17</v>
      </c>
      <c r="X8" s="19" t="s">
        <v>16</v>
      </c>
      <c r="Y8" s="20" t="s">
        <v>17</v>
      </c>
      <c r="Z8" s="19" t="s">
        <v>16</v>
      </c>
      <c r="AA8" s="20" t="s">
        <v>17</v>
      </c>
      <c r="AB8" s="19" t="s">
        <v>16</v>
      </c>
      <c r="AC8" s="20" t="s">
        <v>17</v>
      </c>
      <c r="AD8" s="19" t="s">
        <v>16</v>
      </c>
      <c r="AE8" s="20" t="s">
        <v>17</v>
      </c>
      <c r="AF8" s="19" t="s">
        <v>16</v>
      </c>
      <c r="AG8" s="20" t="s">
        <v>17</v>
      </c>
      <c r="AH8" s="19" t="s">
        <v>16</v>
      </c>
      <c r="AI8" s="20" t="s">
        <v>17</v>
      </c>
      <c r="AJ8" s="19" t="s">
        <v>16</v>
      </c>
      <c r="AK8" s="20" t="s">
        <v>17</v>
      </c>
      <c r="AL8" s="19" t="s">
        <v>16</v>
      </c>
      <c r="AM8" s="20" t="s">
        <v>17</v>
      </c>
      <c r="AN8" s="19" t="s">
        <v>16</v>
      </c>
      <c r="AO8" s="20" t="s">
        <v>17</v>
      </c>
      <c r="AP8" s="19" t="s">
        <v>16</v>
      </c>
      <c r="AQ8" s="20" t="s">
        <v>17</v>
      </c>
      <c r="AR8" s="19" t="s">
        <v>16</v>
      </c>
      <c r="AS8" s="20" t="s">
        <v>17</v>
      </c>
      <c r="AT8" s="19" t="s">
        <v>16</v>
      </c>
      <c r="AU8" s="20" t="s">
        <v>17</v>
      </c>
      <c r="AV8" s="19" t="s">
        <v>16</v>
      </c>
      <c r="AW8" s="20" t="s">
        <v>17</v>
      </c>
      <c r="AX8" s="19" t="s">
        <v>16</v>
      </c>
      <c r="AY8" s="20" t="s">
        <v>17</v>
      </c>
      <c r="AZ8" s="19" t="s">
        <v>16</v>
      </c>
      <c r="BA8" s="20" t="s">
        <v>17</v>
      </c>
      <c r="BB8" s="19" t="s">
        <v>16</v>
      </c>
      <c r="BC8" s="20" t="s">
        <v>17</v>
      </c>
      <c r="BD8" s="19" t="s">
        <v>16</v>
      </c>
      <c r="BE8" s="20" t="s">
        <v>17</v>
      </c>
      <c r="BF8" s="19" t="s">
        <v>16</v>
      </c>
      <c r="BG8" s="20" t="s">
        <v>17</v>
      </c>
      <c r="BH8" s="19" t="s">
        <v>16</v>
      </c>
      <c r="BI8" s="20" t="s">
        <v>17</v>
      </c>
      <c r="BJ8" s="19" t="s">
        <v>16</v>
      </c>
      <c r="BK8" s="20" t="s">
        <v>17</v>
      </c>
      <c r="BL8" s="19" t="s">
        <v>16</v>
      </c>
      <c r="BM8" s="20" t="s">
        <v>17</v>
      </c>
      <c r="BN8" s="19" t="s">
        <v>16</v>
      </c>
      <c r="BO8" s="20" t="s">
        <v>17</v>
      </c>
      <c r="BP8" s="19" t="s">
        <v>16</v>
      </c>
      <c r="BQ8" s="20" t="s">
        <v>17</v>
      </c>
      <c r="BR8" s="11"/>
      <c r="BS8" s="19" t="s">
        <v>16</v>
      </c>
      <c r="BT8" s="20" t="s">
        <v>17</v>
      </c>
      <c r="BU8" s="19" t="s">
        <v>16</v>
      </c>
      <c r="BV8" s="24" t="s">
        <v>17</v>
      </c>
      <c r="BW8" s="25" t="s">
        <v>16</v>
      </c>
      <c r="BX8" s="24" t="s">
        <v>17</v>
      </c>
      <c r="BY8" s="25" t="s">
        <v>16</v>
      </c>
      <c r="BZ8" s="24" t="s">
        <v>17</v>
      </c>
      <c r="CA8" s="23" t="s">
        <v>16</v>
      </c>
      <c r="CB8" s="20" t="s">
        <v>17</v>
      </c>
      <c r="CC8" s="19" t="s">
        <v>16</v>
      </c>
      <c r="CD8" s="20" t="s">
        <v>17</v>
      </c>
      <c r="CE8" s="19" t="s">
        <v>16</v>
      </c>
      <c r="CF8" s="20" t="s">
        <v>17</v>
      </c>
      <c r="CG8" s="19" t="s">
        <v>16</v>
      </c>
      <c r="CH8" s="20" t="s">
        <v>17</v>
      </c>
      <c r="CI8" s="19" t="s">
        <v>16</v>
      </c>
      <c r="CJ8" s="20" t="s">
        <v>17</v>
      </c>
      <c r="CK8" s="19" t="s">
        <v>16</v>
      </c>
      <c r="CL8" s="20" t="s">
        <v>17</v>
      </c>
      <c r="CM8" s="19" t="s">
        <v>16</v>
      </c>
      <c r="CN8" s="20" t="s">
        <v>17</v>
      </c>
      <c r="CO8" s="19" t="s">
        <v>16</v>
      </c>
      <c r="CP8" s="20" t="s">
        <v>17</v>
      </c>
      <c r="CQ8" s="19" t="s">
        <v>16</v>
      </c>
      <c r="CR8" s="20" t="s">
        <v>17</v>
      </c>
      <c r="CS8" s="19" t="s">
        <v>16</v>
      </c>
      <c r="CT8" s="20" t="s">
        <v>17</v>
      </c>
      <c r="CU8" s="19" t="s">
        <v>16</v>
      </c>
      <c r="CV8" s="20" t="s">
        <v>17</v>
      </c>
      <c r="CW8" s="19" t="s">
        <v>16</v>
      </c>
      <c r="CX8" s="20" t="s">
        <v>17</v>
      </c>
      <c r="CY8" s="19" t="s">
        <v>16</v>
      </c>
      <c r="CZ8" s="20" t="s">
        <v>17</v>
      </c>
      <c r="DA8" s="19" t="s">
        <v>16</v>
      </c>
      <c r="DB8" s="20" t="s">
        <v>17</v>
      </c>
      <c r="DC8" s="19" t="s">
        <v>16</v>
      </c>
      <c r="DD8" s="20" t="s">
        <v>17</v>
      </c>
      <c r="DE8" s="19" t="s">
        <v>16</v>
      </c>
      <c r="DF8" s="20" t="s">
        <v>17</v>
      </c>
      <c r="DG8" s="19" t="s">
        <v>16</v>
      </c>
      <c r="DH8" s="20" t="s">
        <v>17</v>
      </c>
      <c r="DI8" s="19" t="s">
        <v>16</v>
      </c>
      <c r="DJ8" s="20" t="s">
        <v>17</v>
      </c>
      <c r="DK8" s="19" t="s">
        <v>16</v>
      </c>
      <c r="DL8" s="20" t="s">
        <v>17</v>
      </c>
      <c r="DM8" s="19" t="s">
        <v>16</v>
      </c>
      <c r="DN8" s="20" t="s">
        <v>17</v>
      </c>
      <c r="DO8" s="19" t="s">
        <v>16</v>
      </c>
      <c r="DP8" s="20" t="s">
        <v>17</v>
      </c>
      <c r="DQ8" s="19" t="s">
        <v>16</v>
      </c>
      <c r="DR8" s="20" t="s">
        <v>17</v>
      </c>
      <c r="DS8" s="19" t="s">
        <v>16</v>
      </c>
      <c r="DT8" s="20" t="s">
        <v>17</v>
      </c>
      <c r="DU8" s="19" t="s">
        <v>16</v>
      </c>
      <c r="DV8" s="20" t="s">
        <v>17</v>
      </c>
      <c r="DW8" s="19" t="s">
        <v>16</v>
      </c>
      <c r="DX8" s="20" t="s">
        <v>17</v>
      </c>
      <c r="DY8" s="19" t="s">
        <v>16</v>
      </c>
      <c r="DZ8" s="20" t="s">
        <v>17</v>
      </c>
      <c r="EA8" s="19" t="s">
        <v>16</v>
      </c>
      <c r="EB8" s="20" t="s">
        <v>17</v>
      </c>
      <c r="EC8" s="54"/>
      <c r="ED8" s="51">
        <v>4</v>
      </c>
      <c r="EE8" s="40">
        <v>9</v>
      </c>
      <c r="EF8" s="40">
        <v>18</v>
      </c>
      <c r="EG8" s="40">
        <v>28</v>
      </c>
      <c r="EH8" s="73">
        <v>39</v>
      </c>
      <c r="EI8" s="114"/>
      <c r="EJ8" s="117"/>
      <c r="EK8" s="64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83" ht="21" customHeight="1" thickTop="1">
      <c r="A9" s="8">
        <v>1</v>
      </c>
      <c r="B9" s="101" t="s">
        <v>56</v>
      </c>
      <c r="C9" s="83" t="s">
        <v>54</v>
      </c>
      <c r="D9" s="15"/>
      <c r="E9" s="14" t="s">
        <v>55</v>
      </c>
      <c r="F9" s="84">
        <v>87</v>
      </c>
      <c r="G9" s="92" t="s">
        <v>17</v>
      </c>
      <c r="H9" s="80"/>
      <c r="I9" s="81"/>
      <c r="J9" s="29">
        <v>2</v>
      </c>
      <c r="K9" s="31"/>
      <c r="L9" s="27">
        <v>1</v>
      </c>
      <c r="M9" s="30"/>
      <c r="N9" s="27">
        <v>1</v>
      </c>
      <c r="O9" s="30"/>
      <c r="P9" s="27">
        <v>1</v>
      </c>
      <c r="Q9" s="30"/>
      <c r="R9" s="27">
        <v>6</v>
      </c>
      <c r="S9" s="30"/>
      <c r="T9" s="27">
        <v>2</v>
      </c>
      <c r="U9" s="30"/>
      <c r="V9" s="27">
        <v>1</v>
      </c>
      <c r="W9" s="30"/>
      <c r="X9" s="27">
        <v>1</v>
      </c>
      <c r="Y9" s="30"/>
      <c r="Z9" s="27">
        <v>3</v>
      </c>
      <c r="AA9" s="30"/>
      <c r="AB9" s="27">
        <v>5</v>
      </c>
      <c r="AC9" s="30"/>
      <c r="AD9" s="27">
        <v>1</v>
      </c>
      <c r="AE9" s="30"/>
      <c r="AF9" s="27"/>
      <c r="AG9" s="30"/>
      <c r="AH9" s="27"/>
      <c r="AI9" s="30"/>
      <c r="AJ9" s="27"/>
      <c r="AK9" s="30"/>
      <c r="AL9" s="27"/>
      <c r="AM9" s="30"/>
      <c r="AN9" s="27"/>
      <c r="AO9" s="30"/>
      <c r="AP9" s="27"/>
      <c r="AQ9" s="30"/>
      <c r="AR9" s="27"/>
      <c r="AS9" s="30"/>
      <c r="AT9" s="27"/>
      <c r="AU9" s="30"/>
      <c r="AV9" s="27"/>
      <c r="AW9" s="30"/>
      <c r="AX9" s="27"/>
      <c r="AY9" s="30"/>
      <c r="AZ9" s="27"/>
      <c r="BA9" s="30"/>
      <c r="BB9" s="27"/>
      <c r="BC9" s="30"/>
      <c r="BD9" s="27"/>
      <c r="BE9" s="30"/>
      <c r="BF9" s="27"/>
      <c r="BG9" s="30"/>
      <c r="BH9" s="27"/>
      <c r="BI9" s="30"/>
      <c r="BJ9" s="27"/>
      <c r="BK9" s="30"/>
      <c r="BL9" s="27"/>
      <c r="BM9" s="30"/>
      <c r="BN9" s="27"/>
      <c r="BO9" s="30"/>
      <c r="BP9" s="27"/>
      <c r="BQ9" s="30"/>
      <c r="BR9" s="26"/>
      <c r="BS9" s="76">
        <v>0</v>
      </c>
      <c r="BT9" s="77">
        <v>0</v>
      </c>
      <c r="BU9" s="66">
        <v>2</v>
      </c>
      <c r="BV9" s="67">
        <v>0</v>
      </c>
      <c r="BW9" s="66">
        <v>1</v>
      </c>
      <c r="BX9" s="67">
        <v>0</v>
      </c>
      <c r="BY9" s="66">
        <v>1</v>
      </c>
      <c r="BZ9" s="67">
        <v>0</v>
      </c>
      <c r="CA9" s="66">
        <v>1</v>
      </c>
      <c r="CB9" s="67">
        <v>0</v>
      </c>
      <c r="CC9" s="66">
        <v>6</v>
      </c>
      <c r="CD9" s="67">
        <v>0</v>
      </c>
      <c r="CE9" s="66">
        <v>2</v>
      </c>
      <c r="CF9" s="67">
        <v>0</v>
      </c>
      <c r="CG9" s="66">
        <v>1</v>
      </c>
      <c r="CH9" s="67">
        <v>0</v>
      </c>
      <c r="CI9" s="66">
        <v>1</v>
      </c>
      <c r="CJ9" s="67">
        <v>0</v>
      </c>
      <c r="CK9" s="66">
        <v>3</v>
      </c>
      <c r="CL9" s="67">
        <v>0</v>
      </c>
      <c r="CM9" s="66">
        <v>5</v>
      </c>
      <c r="CN9" s="67">
        <v>0</v>
      </c>
      <c r="CO9" s="66">
        <v>1</v>
      </c>
      <c r="CP9" s="67">
        <v>0</v>
      </c>
      <c r="CQ9" s="66">
        <f>IF(AF9="dnf",(CR$2+1),IF(AF9="dnc",(CR$2+1),IF(AF9="dsq",(#REF!+1),IF(AF9="dns",(CR$2+1),IF(AF9="dne",(CR$2+1),IF(AF9="rdg","rdg",AF9))))))</f>
        <v>0</v>
      </c>
      <c r="CR9" s="67">
        <f>IF(AG9=0,0,IF(AG9="dnf",(#REF!+1),IF(AG9="dnc",(#REF!+1),IF(AG9="dsq",(#REF!+1),IF(AG9="dns",(#REF!+1),IF(AG9="dne",(#REF!+1),IF(AG9="rdg","rdg",(AG9+#REF!))))))))</f>
        <v>0</v>
      </c>
      <c r="CS9" s="66">
        <f>IF(AH9="dnf",(CT$2+1),IF(AH9="dnc",(CT$2+1),IF(AH9="dsq",(#REF!+1),IF(AH9="dns",(CT$2+1),IF(AH9="dne",(CT$2+1),IF(AH9="rdg","rdg",AH9))))))</f>
        <v>0</v>
      </c>
      <c r="CT9" s="67">
        <f>IF(AI9=0,0,IF(AI9="dnf",(#REF!+1),IF(AI9="dnc",(#REF!+1),IF(AI9="dsq",(#REF!+1),IF(AI9="dns",(#REF!+1),IF(AI9="dne",(#REF!+1),IF(AI9="rdg","rdg",(AI9+#REF!))))))))</f>
        <v>0</v>
      </c>
      <c r="CU9" s="66">
        <f>IF(AJ9="dnf",(CV$2+1),IF(AJ9="dnc",(CV$2+1),IF(AJ9="dsq",(#REF!+1),IF(AJ9="dns",(CV$2+1),IF(AJ9="dne",(CV$2+1),IF(AJ9="rdg","rdg",AJ9))))))</f>
        <v>0</v>
      </c>
      <c r="CV9" s="67">
        <f>IF(AK9=0,0,IF(AK9="dnf",(#REF!+1),IF(AK9="dnc",(#REF!+1),IF(AK9="dsq",(#REF!+1),IF(AK9="dns",(#REF!+1),IF(AK9="dne",(#REF!+1),IF(AK9="rdg","rdg",(AK9+#REF!))))))))</f>
        <v>0</v>
      </c>
      <c r="CW9" s="66">
        <f>IF(AL9="dnf",(CX$2+1),IF(AL9="dnc",(CX$2+1),IF(AL9="dsq",(#REF!+1),IF(AL9="dns",(CX$2+1),IF(AL9="dne",(CX$2+1),IF(AL9="rdg","rdg",AL9))))))</f>
        <v>0</v>
      </c>
      <c r="CX9" s="67">
        <f>IF(AM9=0,0,IF(AM9="dnf",(#REF!+1),IF(AM9="dnc",(#REF!+1),IF(AM9="dsq",(#REF!+1),IF(AM9="dns",(#REF!+1),IF(AM9="dne",(#REF!+1),IF(AM9="rdg","rdg",(AM9+#REF!))))))))</f>
        <v>0</v>
      </c>
      <c r="CY9" s="66">
        <f>IF(AN9="dnf",(CZ$2+1),IF(AN9="dnc",(CZ$2+1),IF(AN9="dsq",(#REF!+1),IF(AN9="dns",(CZ$2+1),IF(AN9="dne",(CZ$2+1),IF(AN9="rdg","rdg",AN9))))))</f>
        <v>0</v>
      </c>
      <c r="CZ9" s="67">
        <f>IF(AO9=0,0,IF(AO9="dnf",(#REF!+1),IF(AO9="dnc",(#REF!+1),IF(AO9="dsq",(#REF!+1),IF(AO9="dns",(#REF!+1),IF(AO9="dne",(#REF!+1),IF(AO9="rdg","rdg",(AO9+#REF!))))))))</f>
        <v>0</v>
      </c>
      <c r="DA9" s="66">
        <f>IF(AP9="dnf",(DB$2+1),IF(AP9="dnc",(DB$2+1),IF(AP9="dsq",(#REF!+1),IF(AP9="dns",(DB$2+1),IF(AP9="dne",(DB$2+1),IF(AP9="rdg","rdg",AP9))))))</f>
        <v>0</v>
      </c>
      <c r="DB9" s="67">
        <f>IF(AQ9=0,0,IF(AQ9="dnf",(#REF!+1),IF(AQ9="dnc",(#REF!+1),IF(AQ9="dsq",(#REF!+1),IF(AQ9="dns",(#REF!+1),IF(AQ9="dne",(#REF!+1),IF(AQ9="rdg","rdg",(AQ9+#REF!))))))))</f>
        <v>0</v>
      </c>
      <c r="DC9" s="66">
        <f>IF(AR9="dnf",(DD$2+1),IF(AR9="dnc",(DD$2+1),IF(AR9="dsq",(#REF!+1),IF(AR9="dns",(DD$2+1),IF(AR9="dne",(DD$2+1),IF(AR9="rdg","rdg",AR9))))))</f>
        <v>0</v>
      </c>
      <c r="DD9" s="67">
        <f>IF(AS9=0,0,IF(AS9="dnf",(#REF!+1),IF(AS9="dnc",(#REF!+1),IF(AS9="dsq",(#REF!+1),IF(AS9="dns",(#REF!+1),IF(AS9="dne",(#REF!+1),IF(AS9="rdg","rdg",(AS9+#REF!))))))))</f>
        <v>0</v>
      </c>
      <c r="DE9" s="66">
        <f>IF(AT9="dnf",(DF$2+1),IF(AT9="dnc",(DF$2+1),IF(AT9="dsq",(#REF!+1),IF(AT9="dns",(DF$2+1),IF(AT9="dne",(DF$2+1),IF(AT9="rdg","rdg",AT9))))))</f>
        <v>0</v>
      </c>
      <c r="DF9" s="67">
        <f>IF(AU9=0,0,IF(AU9="dnf",(#REF!+1),IF(AU9="dnc",(#REF!+1),IF(AU9="dsq",(#REF!+1),IF(AU9="dns",(#REF!+1),IF(AU9="dne",(#REF!+1),IF(AU9="rdg","rdg",(AU9+#REF!))))))))</f>
        <v>0</v>
      </c>
      <c r="DG9" s="66">
        <f>IF(AV9="dnf",(DH$2+1),IF(AV9="dnc",(DH$2+1),IF(AV9="dsq",(#REF!+1),IF(AV9="dns",(DH$2+1),IF(AV9="dne",(DH$2+1),IF(AV9="rdg","rdg",AV9))))))</f>
        <v>0</v>
      </c>
      <c r="DH9" s="67">
        <f>IF(AW9=0,0,IF(AW9="dnf",(#REF!+1),IF(AW9="dnc",(#REF!+1),IF(AW9="dsq",(#REF!+1),IF(AW9="dns",(#REF!+1),IF(AW9="dne",(#REF!+1),IF(AW9="rdg","rdg",(AW9+#REF!))))))))</f>
        <v>0</v>
      </c>
      <c r="DI9" s="66">
        <f>IF(AX9="dnf",(DJ$2+1),IF(AX9="dnc",(DJ$2+1),IF(AX9="dsq",(#REF!+1),IF(AX9="dns",(DJ$2+1),IF(AX9="dne",(DJ$2+1),IF(AX9="rdg","rdg",AX9))))))</f>
        <v>0</v>
      </c>
      <c r="DJ9" s="67">
        <f>IF(AY9=0,0,IF(AY9="dnf",(#REF!+1),IF(AY9="dnc",(#REF!+1),IF(AY9="dsq",(#REF!+1),IF(AY9="dns",(#REF!+1),IF(AY9="dne",(#REF!+1),IF(AY9="rdg","rdg",(AY9+#REF!))))))))</f>
        <v>0</v>
      </c>
      <c r="DK9" s="66">
        <f>IF(AZ9="dnf",(DL$2+1),IF(AZ9="dnc",(DL$2+1),IF(AZ9="dsq",(#REF!+1),IF(AZ9="dns",(DL$2+1),IF(AZ9="dne",(DL$2+1),IF(AZ9="rdg","rdg",AZ9))))))</f>
        <v>0</v>
      </c>
      <c r="DL9" s="67">
        <f>IF(BA9=0,0,IF(BA9="dnf",(#REF!+1),IF(BA9="dnc",(#REF!+1),IF(BA9="dsq",(#REF!+1),IF(BA9="dns",(#REF!+1),IF(BA9="dne",(#REF!+1),IF(BA9="rdg","rdg",(BA9+#REF!))))))))</f>
        <v>0</v>
      </c>
      <c r="DM9" s="66">
        <f>IF(BB9="dnf",(DN$2+1),IF(BB9="dnc",(DN$2+1),IF(BB9="dsq",(#REF!+1),IF(BB9="dns",(DN$2+1),IF(BB9="dne",(DN$2+1),IF(BB9="rdg","rdg",BB9))))))</f>
        <v>0</v>
      </c>
      <c r="DN9" s="67">
        <f>IF(BC9=0,0,IF(BC9="dnf",(#REF!+1),IF(BC9="dnc",(#REF!+1),IF(BC9="dsq",(#REF!+1),IF(BC9="dns",(#REF!+1),IF(BC9="dne",(#REF!+1),IF(BC9="rdg","rdg",(BC9+#REF!))))))))</f>
        <v>0</v>
      </c>
      <c r="DO9" s="66">
        <f>IF(BD9="dnf",(DP$2+1),IF(BD9="dnc",(DP$2+1),IF(BD9="dsq",(#REF!+1),IF(BD9="dns",(DP$2+1),IF(BD9="dne",(DP$2+1),IF(BD9="rdg","rdg",BD9))))))</f>
        <v>0</v>
      </c>
      <c r="DP9" s="67">
        <f>IF(BE9=0,0,IF(BE9="dnf",(#REF!+1),IF(BE9="dnc",(#REF!+1),IF(BE9="dsq",(#REF!+1),IF(BE9="dns",(#REF!+1),IF(BE9="dne",(#REF!+1),IF(BE9="rdg","rdg",(BE9+#REF!))))))))</f>
        <v>0</v>
      </c>
      <c r="DQ9" s="66">
        <f>IF(BF9="dnf",(DR$2+1),IF(BF9="dnc",(DR$2+1),IF(BF9="dsq",(#REF!+1),IF(BF9="dns",(DR$2+1),IF(BF9="dne",(DR$2+1),IF(BF9="rdg","rdg",BF9))))))</f>
        <v>0</v>
      </c>
      <c r="DR9" s="67">
        <f>IF(BG9=0,0,IF(BG9="dnf",(#REF!+1),IF(BG9="dnc",(#REF!+1),IF(BG9="dsq",(#REF!+1),IF(BG9="dns",(#REF!+1),IF(BG9="dne",(#REF!+1),IF(BG9="rdg","rdg",(BG9+#REF!))))))))</f>
        <v>0</v>
      </c>
      <c r="DS9" s="66">
        <f>IF(BH9="dnf",(DT$2+1),IF(BH9="dnc",(DT$2+1),IF(BH9="dsq",(#REF!+1),IF(BH9="dns",(DT$2+1),IF(BH9="dne",(DT$2+1),IF(BH9="rdg","rdg",BH9))))))</f>
        <v>0</v>
      </c>
      <c r="DT9" s="67">
        <f>IF(BI9=0,0,IF(BI9="dnf",(#REF!+1),IF(BI9="dnc",(#REF!+1),IF(BI9="dsq",(#REF!+1),IF(BI9="dns",(#REF!+1),IF(BI9="dne",(#REF!+1),IF(BI9="rdg","rdg",(BI9+#REF!))))))))</f>
        <v>0</v>
      </c>
      <c r="DU9" s="66">
        <f>IF(BJ9="dnf",(DV$2+1),IF(BJ9="dnc",(DV$2+1),IF(BJ9="dsq",(#REF!+1),IF(BJ9="dns",(DV$2+1),IF(BJ9="dne",(DV$2+1),IF(BJ9="rdg","rdg",BJ9))))))</f>
        <v>0</v>
      </c>
      <c r="DV9" s="67">
        <f>IF(BK9=0,0,IF(BK9="dnf",(#REF!+1),IF(BK9="dnc",(#REF!+1),IF(BK9="dsq",(#REF!+1),IF(BK9="dns",(#REF!+1),IF(BK9="dne",(#REF!+1),IF(BK9="rdg","rdg",(BK9+#REF!))))))))</f>
        <v>0</v>
      </c>
      <c r="DW9" s="66">
        <f>IF(BL9="dnf",(DX$2+1),IF(BL9="dnc",(DX$2+1),IF(BL9="dsq",(#REF!+1),IF(BL9="dns",(DX$2+1),IF(BL9="dne",(DX$2+1),IF(BL9="rdg","rdg",BL9))))))</f>
        <v>0</v>
      </c>
      <c r="DX9" s="67">
        <f>IF(BM9=0,0,IF(BM9="dnf",(#REF!+1),IF(BM9="dnc",(#REF!+1),IF(BM9="dsq",(#REF!+1),IF(BM9="dns",(#REF!+1),IF(BM9="dne",(#REF!+1),IF(BM9="rdg","rdg",(BM9+#REF!))))))))</f>
        <v>0</v>
      </c>
      <c r="DY9" s="66">
        <f>IF(BN9="dnf",(DZ$2+1),IF(BN9="dnc",(DZ$2+1),IF(BN9="dsq",(#REF!+1),IF(BN9="dns",(DZ$2+1),IF(BN9="dne",(DZ$2+1),IF(BN9="rdg","rdg",BN9))))))</f>
        <v>0</v>
      </c>
      <c r="DZ9" s="67">
        <f>IF(BO9=0,0,IF(BO9="dnf",(#REF!+1),IF(BO9="dnc",(#REF!+1),IF(BO9="dsq",(#REF!+1),IF(BO9="dns",(#REF!+1),IF(BO9="dne",(#REF!+1),IF(BO9="rdg","rdg",(BO9+#REF!))))))))</f>
        <v>0</v>
      </c>
      <c r="EA9" s="66">
        <f>IF(BP9="dnf",(EB$2+1),IF(BP9="dnc",(EB$2+1),IF(BP9="dsq",(#REF!+1),IF(BP9="dns",(EB$2+1),IF(BP9="dne",(EB$2+1),IF(BP9="rdg","rdg",BP9))))))</f>
        <v>0</v>
      </c>
      <c r="EB9" s="67">
        <f>IF(BQ9=0,0,IF(BQ9="dnf",(#REF!+1),IF(BQ9="dnc",(#REF!+1),IF(BQ9="dsq",(#REF!+1),IF(BQ9="dns",(#REF!+1),IF(BQ9="dne",(#REF!+1),IF(BQ9="rdg","rdg",(BQ9+#REF!))))))))</f>
        <v>0</v>
      </c>
      <c r="EC9" s="55">
        <f aca="true" t="shared" si="0" ref="EC9:EC29">SUM(BS9:EB9)</f>
        <v>24</v>
      </c>
      <c r="ED9" s="52">
        <f aca="true" t="shared" si="1" ref="ED9:ED29">IF($EC$1&lt;ED$8,0,IF($BS9="",,LARGE($BU9:$EB9,1)))</f>
        <v>6</v>
      </c>
      <c r="EE9" s="39">
        <f aca="true" t="shared" si="2" ref="EE9:EE29">IF($EC$1&lt;EE$8,0,IF($BS9="",,LARGE($BU9:$EB9,2)))</f>
        <v>5</v>
      </c>
      <c r="EF9" s="39">
        <f aca="true" t="shared" si="3" ref="EF9:EF29">IF($EC$1&lt;EF$8,0,IF($BS9="",,LARGE($BU9:$EB9,3)))</f>
        <v>0</v>
      </c>
      <c r="EG9" s="39">
        <f aca="true" t="shared" si="4" ref="EG9:EG29">IF($EC$1&lt;EG$8,0,IF($BS9="",,LARGE($BU9:$EB9,4)))</f>
        <v>0</v>
      </c>
      <c r="EH9" s="39">
        <f aca="true" t="shared" si="5" ref="EH9:EH29">IF($EC$1&lt;EH$8,0,IF($BS9="",,LARGE($BS9:$DE9,5)))</f>
        <v>0</v>
      </c>
      <c r="EI9" s="60">
        <f aca="true" t="shared" si="6" ref="EI9:EI29">(EC9-SUM(ED9:EH9))</f>
        <v>13</v>
      </c>
      <c r="EJ9" s="74">
        <v>1</v>
      </c>
      <c r="EK9" s="65"/>
      <c r="EL9" s="53">
        <f>IF($EX9="",,SMALL($EX9:$GA9,1))</f>
        <v>1</v>
      </c>
      <c r="EM9" s="16">
        <f>IF($EX9="",,SMALL($EX9:$GA9,2))</f>
        <v>1</v>
      </c>
      <c r="EN9" s="16">
        <f>IF($EX9="",,SMALL($EX9:$GA9,3))</f>
        <v>1</v>
      </c>
      <c r="EO9" s="16">
        <f>IF($EX9="",,SMALL($EX9:$GA9,4))</f>
        <v>1</v>
      </c>
      <c r="EP9" s="16">
        <f>IF($EX9="",,SMALL($EX9:$GA9,5))</f>
        <v>1</v>
      </c>
      <c r="EQ9" s="16">
        <f>IF($EX9="",,SMALL($EX9:$GA9,6))</f>
        <v>1</v>
      </c>
      <c r="ER9" s="16">
        <f>IF($EX9="",,SMALL($EX9:$GA9,7))</f>
        <v>2</v>
      </c>
      <c r="ES9" s="16">
        <f>IF($EX9="",,SMALL($EX9:$GA9,8))</f>
        <v>2</v>
      </c>
      <c r="ET9" s="16">
        <f>IF($EX9="",,SMALL($EX9:$GA9,9))</f>
        <v>3</v>
      </c>
      <c r="EU9" s="16">
        <f>IF($EX9="",,SMALL($EX9:$GA9,10))</f>
        <v>5</v>
      </c>
      <c r="EV9" s="5"/>
      <c r="EW9" s="5"/>
      <c r="EX9" s="1">
        <f>IF(SUM(BU9:BV9)=0,"",SUM(BU9:BV9))</f>
        <v>2</v>
      </c>
      <c r="EY9" s="1">
        <f>IF(SUM(BW9:BX9)=0,"",SUM(BW9:BX9))</f>
        <v>1</v>
      </c>
      <c r="EZ9" s="1">
        <f>IF(SUM(BY9:BZ9)=0,"",SUM(BY9:BZ9))</f>
        <v>1</v>
      </c>
      <c r="FA9" s="1">
        <f>IF(SUM(CA9:CB9)=0,"",SUM(CA9:CB9))</f>
        <v>1</v>
      </c>
      <c r="FB9" s="1">
        <f>IF(SUM(CC9:CD9)=0,"",SUM(CC9:CD9))</f>
        <v>6</v>
      </c>
      <c r="FC9" s="1">
        <f>IF(SUM(CE9:CF9)=0,"",SUM(CE9:CF9))</f>
        <v>2</v>
      </c>
      <c r="FD9" s="1">
        <f>IF(SUM(CG9:CH9)=0,"",SUM(CG9:CH9))</f>
        <v>1</v>
      </c>
      <c r="FE9" s="1">
        <f>IF(SUM(CI9:CJ9)=0,"",SUM(CI9:CJ9))</f>
        <v>1</v>
      </c>
      <c r="FF9" s="1">
        <f>IF(SUM(CK9:CL9)=0,"",SUM(CK9:CL9))</f>
        <v>3</v>
      </c>
      <c r="FG9" s="1">
        <f>IF(SUM(CM9:CN9)=0,"",SUM(CM9:CN9))</f>
        <v>5</v>
      </c>
      <c r="FH9" s="1">
        <f>IF(SUM(CO9:CP9)=0,"",SUM(CO9:CP9))</f>
        <v>1</v>
      </c>
      <c r="FI9" s="1">
        <f>IF(SUM(CQ9:CR9)=0,"",SUM(CQ9:CR9))</f>
      </c>
      <c r="FJ9" s="1">
        <f>IF(SUM(CS9:CT9)=0,"",SUM(CS9:CT9))</f>
      </c>
      <c r="FK9" s="1">
        <f>IF(SUM(CU9:CV9)=0,"",SUM(CU9:CV9))</f>
      </c>
      <c r="FL9" s="1">
        <f>IF(SUM(CW9:CX9)=0,"",SUM(CW9:CX9))</f>
      </c>
      <c r="FM9" s="1">
        <f>IF(SUM(CY9:CZ9)=0,"",SUM(CY9:CZ9))</f>
      </c>
      <c r="FN9" s="1">
        <f>IF(SUM(DA9:DB9)=0,"",SUM(DA9:DB9))</f>
      </c>
      <c r="FO9" s="1">
        <f>IF(SUM(DC9:DD9)=0,"",SUM(DC9:DD9))</f>
      </c>
      <c r="FP9" s="1">
        <f>IF(SUM(DE9:DF9)=0,"",SUM(DE9:DF9))</f>
      </c>
      <c r="FQ9" s="1">
        <f>IF(SUM(DG9:DH9)=0,"",SUM(DG9:DH9))</f>
      </c>
      <c r="FR9" s="1">
        <f>IF(SUM(DI9:DJ9)=0,"",SUM(DI9:DJ9))</f>
      </c>
      <c r="FS9" s="1">
        <f>IF(SUM(DK9:DL9)=0,"",SUM(DK9:DL9))</f>
      </c>
      <c r="FT9" s="1">
        <f>IF(SUM(DM9:DN9)=0,"",SUM(DM9:DN9))</f>
      </c>
      <c r="FU9" s="1">
        <f>IF(SUM(DO9:DP9)=0,"",SUM(DO9:DP9))</f>
      </c>
      <c r="FV9" s="1">
        <f>IF(SUM(DQ9:DR9)=0,"",SUM(DQ9:DR9))</f>
      </c>
      <c r="FW9" s="1">
        <f>IF(SUM(DS9:DT9)=0,"",SUM(DS9:DT9))</f>
      </c>
      <c r="FX9" s="1">
        <f>IF(SUM(DU9:DV9)=0,"",SUM(DU9:DV9))</f>
      </c>
      <c r="FY9" s="1">
        <f>IF(SUM(DW9:DX9)=0,"",SUM(DW9:DX9))</f>
      </c>
      <c r="FZ9" s="1">
        <f aca="true" t="shared" si="7" ref="FZ9:FZ36">IF(SUM(DY9:DZ9)=0,"",SUM(DY9:DZ9))</f>
      </c>
      <c r="GA9" s="1">
        <f aca="true" t="shared" si="8" ref="GA9:GA36">IF(SUM(EA9:EB9)=0,"",SUM(EA9:EB9))</f>
      </c>
    </row>
    <row r="10" spans="1:183" ht="21" customHeight="1">
      <c r="A10" s="82">
        <v>2</v>
      </c>
      <c r="B10" s="99" t="s">
        <v>75</v>
      </c>
      <c r="C10" s="88" t="s">
        <v>74</v>
      </c>
      <c r="D10" s="15"/>
      <c r="E10" s="14" t="s">
        <v>55</v>
      </c>
      <c r="F10" s="87">
        <v>105</v>
      </c>
      <c r="G10" s="92" t="s">
        <v>17</v>
      </c>
      <c r="H10" s="80"/>
      <c r="I10" s="81"/>
      <c r="J10" s="29">
        <v>1</v>
      </c>
      <c r="K10" s="31"/>
      <c r="L10" s="27">
        <v>2</v>
      </c>
      <c r="M10" s="30"/>
      <c r="N10" s="27">
        <v>3</v>
      </c>
      <c r="O10" s="30"/>
      <c r="P10" s="27">
        <v>8</v>
      </c>
      <c r="Q10" s="30"/>
      <c r="R10" s="27">
        <v>2</v>
      </c>
      <c r="S10" s="30"/>
      <c r="T10" s="27">
        <v>8</v>
      </c>
      <c r="U10" s="30"/>
      <c r="V10" s="27">
        <v>2</v>
      </c>
      <c r="W10" s="30"/>
      <c r="X10" s="27">
        <v>2</v>
      </c>
      <c r="Y10" s="30"/>
      <c r="Z10" s="27">
        <v>4</v>
      </c>
      <c r="AA10" s="30"/>
      <c r="AB10" s="27">
        <v>1</v>
      </c>
      <c r="AC10" s="30"/>
      <c r="AD10" s="27">
        <v>5</v>
      </c>
      <c r="AE10" s="30"/>
      <c r="AF10" s="27"/>
      <c r="AG10" s="30"/>
      <c r="AH10" s="27"/>
      <c r="AI10" s="30"/>
      <c r="AJ10" s="27"/>
      <c r="AK10" s="30"/>
      <c r="AL10" s="27"/>
      <c r="AM10" s="30"/>
      <c r="AN10" s="27"/>
      <c r="AO10" s="30"/>
      <c r="AP10" s="27"/>
      <c r="AQ10" s="30"/>
      <c r="AR10" s="27"/>
      <c r="AS10" s="30"/>
      <c r="AT10" s="27"/>
      <c r="AU10" s="30"/>
      <c r="AV10" s="27"/>
      <c r="AW10" s="30"/>
      <c r="AX10" s="27"/>
      <c r="AY10" s="30"/>
      <c r="AZ10" s="27"/>
      <c r="BA10" s="30"/>
      <c r="BB10" s="27"/>
      <c r="BC10" s="30"/>
      <c r="BD10" s="27"/>
      <c r="BE10" s="30"/>
      <c r="BF10" s="27"/>
      <c r="BG10" s="30"/>
      <c r="BH10" s="27"/>
      <c r="BI10" s="30"/>
      <c r="BJ10" s="27"/>
      <c r="BK10" s="30"/>
      <c r="BL10" s="27"/>
      <c r="BM10" s="30"/>
      <c r="BN10" s="27"/>
      <c r="BO10" s="30"/>
      <c r="BP10" s="27"/>
      <c r="BQ10" s="30"/>
      <c r="BR10" s="26"/>
      <c r="BS10" s="78">
        <v>0</v>
      </c>
      <c r="BT10" s="79">
        <v>0</v>
      </c>
      <c r="BU10" s="68">
        <v>1</v>
      </c>
      <c r="BV10" s="69">
        <v>0</v>
      </c>
      <c r="BW10" s="68">
        <v>2</v>
      </c>
      <c r="BX10" s="69">
        <v>0</v>
      </c>
      <c r="BY10" s="68">
        <v>3</v>
      </c>
      <c r="BZ10" s="69">
        <v>0</v>
      </c>
      <c r="CA10" s="68">
        <v>8</v>
      </c>
      <c r="CB10" s="69">
        <v>0</v>
      </c>
      <c r="CC10" s="68">
        <v>2</v>
      </c>
      <c r="CD10" s="69">
        <v>0</v>
      </c>
      <c r="CE10" s="68">
        <v>8</v>
      </c>
      <c r="CF10" s="69">
        <v>0</v>
      </c>
      <c r="CG10" s="68">
        <v>2</v>
      </c>
      <c r="CH10" s="69">
        <v>0</v>
      </c>
      <c r="CI10" s="68">
        <v>2</v>
      </c>
      <c r="CJ10" s="69">
        <v>0</v>
      </c>
      <c r="CK10" s="68">
        <v>4</v>
      </c>
      <c r="CL10" s="69">
        <v>0</v>
      </c>
      <c r="CM10" s="68">
        <v>1</v>
      </c>
      <c r="CN10" s="69">
        <v>0</v>
      </c>
      <c r="CO10" s="68">
        <v>5</v>
      </c>
      <c r="CP10" s="69">
        <v>0</v>
      </c>
      <c r="CQ10" s="68">
        <f>IF(AF10="dnf",(CR$2+1),IF(AF10="dnc",(CR$2+1),IF(AF10="dsq",(#REF!+1),IF(AF10="dns",(CR$2+1),IF(AF10="dne",(CR$2+1),IF(AF10="rdg","rdg",AF10))))))</f>
        <v>0</v>
      </c>
      <c r="CR10" s="69">
        <f>IF(AG10=0,0,IF(AG10="dnf",(#REF!+1),IF(AG10="dnc",(#REF!+1),IF(AG10="dsq",(#REF!+1),IF(AG10="dns",(#REF!+1),IF(AG10="dne",(#REF!+1),IF(AG10="rdg","rdg",(AG10+#REF!))))))))</f>
        <v>0</v>
      </c>
      <c r="CS10" s="68">
        <f>IF(AH10="dnf",(CT$2+1),IF(AH10="dnc",(CT$2+1),IF(AH10="dsq",(#REF!+1),IF(AH10="dns",(CT$2+1),IF(AH10="dne",(CT$2+1),IF(AH10="rdg","rdg",AH10))))))</f>
        <v>0</v>
      </c>
      <c r="CT10" s="69">
        <f>IF(AI10=0,0,IF(AI10="dnf",(#REF!+1),IF(AI10="dnc",(#REF!+1),IF(AI10="dsq",(#REF!+1),IF(AI10="dns",(#REF!+1),IF(AI10="dne",(#REF!+1),IF(AI10="rdg","rdg",(AI10+#REF!))))))))</f>
        <v>0</v>
      </c>
      <c r="CU10" s="68">
        <f>IF(AJ10="dnf",(CV$2+1),IF(AJ10="dnc",(CV$2+1),IF(AJ10="dsq",(#REF!+1),IF(AJ10="dns",(CV$2+1),IF(AJ10="dne",(CV$2+1),IF(AJ10="rdg","rdg",AJ10))))))</f>
        <v>0</v>
      </c>
      <c r="CV10" s="69">
        <f>IF(AK10=0,0,IF(AK10="dnf",(#REF!+1),IF(AK10="dnc",(#REF!+1),IF(AK10="dsq",(#REF!+1),IF(AK10="dns",(#REF!+1),IF(AK10="dne",(#REF!+1),IF(AK10="rdg","rdg",(AK10+#REF!))))))))</f>
        <v>0</v>
      </c>
      <c r="CW10" s="68">
        <f>IF(AL10="dnf",(CX$2+1),IF(AL10="dnc",(CX$2+1),IF(AL10="dsq",(#REF!+1),IF(AL10="dns",(CX$2+1),IF(AL10="dne",(CX$2+1),IF(AL10="rdg","rdg",AL10))))))</f>
        <v>0</v>
      </c>
      <c r="CX10" s="69">
        <f>IF(AM10=0,0,IF(AM10="dnf",(#REF!+1),IF(AM10="dnc",(#REF!+1),IF(AM10="dsq",(#REF!+1),IF(AM10="dns",(#REF!+1),IF(AM10="dne",(#REF!+1),IF(AM10="rdg","rdg",(AM10+#REF!))))))))</f>
        <v>0</v>
      </c>
      <c r="CY10" s="68">
        <f>IF(AN10="dnf",(CZ$2+1),IF(AN10="dnc",(CZ$2+1),IF(AN10="dsq",(#REF!+1),IF(AN10="dns",(CZ$2+1),IF(AN10="dne",(CZ$2+1),IF(AN10="rdg","rdg",AN10))))))</f>
        <v>0</v>
      </c>
      <c r="CZ10" s="69">
        <f>IF(AO10=0,0,IF(AO10="dnf",(#REF!+1),IF(AO10="dnc",(#REF!+1),IF(AO10="dsq",(#REF!+1),IF(AO10="dns",(#REF!+1),IF(AO10="dne",(#REF!+1),IF(AO10="rdg","rdg",(AO10+#REF!))))))))</f>
        <v>0</v>
      </c>
      <c r="DA10" s="68">
        <f>IF(AP10="dnf",(DB$2+1),IF(AP10="dnc",(DB$2+1),IF(AP10="dsq",(#REF!+1),IF(AP10="dns",(DB$2+1),IF(AP10="dne",(DB$2+1),IF(AP10="rdg","rdg",AP10))))))</f>
        <v>0</v>
      </c>
      <c r="DB10" s="69">
        <f>IF(AQ10=0,0,IF(AQ10="dnf",(#REF!+1),IF(AQ10="dnc",(#REF!+1),IF(AQ10="dsq",(#REF!+1),IF(AQ10="dns",(#REF!+1),IF(AQ10="dne",(#REF!+1),IF(AQ10="rdg","rdg",(AQ10+#REF!))))))))</f>
        <v>0</v>
      </c>
      <c r="DC10" s="68">
        <f>IF(AR10="dnf",(DD$2+1),IF(AR10="dnc",(DD$2+1),IF(AR10="dsq",(#REF!+1),IF(AR10="dns",(DD$2+1),IF(AR10="dne",(DD$2+1),IF(AR10="rdg","rdg",AR10))))))</f>
        <v>0</v>
      </c>
      <c r="DD10" s="69">
        <f>IF(AS10=0,0,IF(AS10="dnf",(#REF!+1),IF(AS10="dnc",(#REF!+1),IF(AS10="dsq",(#REF!+1),IF(AS10="dns",(#REF!+1),IF(AS10="dne",(#REF!+1),IF(AS10="rdg","rdg",(AS10+#REF!))))))))</f>
        <v>0</v>
      </c>
      <c r="DE10" s="68">
        <f>IF(AT10="dnf",(DF$2+1),IF(AT10="dnc",(DF$2+1),IF(AT10="dsq",(#REF!+1),IF(AT10="dns",(DF$2+1),IF(AT10="dne",(DF$2+1),IF(AT10="rdg","rdg",AT10))))))</f>
        <v>0</v>
      </c>
      <c r="DF10" s="69">
        <f>IF(AU10=0,0,IF(AU10="dnf",(#REF!+1),IF(AU10="dnc",(#REF!+1),IF(AU10="dsq",(#REF!+1),IF(AU10="dns",(#REF!+1),IF(AU10="dne",(#REF!+1),IF(AU10="rdg","rdg",(AU10+#REF!))))))))</f>
        <v>0</v>
      </c>
      <c r="DG10" s="68">
        <f>IF(AV10="dnf",(DH$2+1),IF(AV10="dnc",(DH$2+1),IF(AV10="dsq",(#REF!+1),IF(AV10="dns",(DH$2+1),IF(AV10="dne",(DH$2+1),IF(AV10="rdg","rdg",AV10))))))</f>
        <v>0</v>
      </c>
      <c r="DH10" s="69">
        <f>IF(AW10=0,0,IF(AW10="dnf",(#REF!+1),IF(AW10="dnc",(#REF!+1),IF(AW10="dsq",(#REF!+1),IF(AW10="dns",(#REF!+1),IF(AW10="dne",(#REF!+1),IF(AW10="rdg","rdg",(AW10+#REF!))))))))</f>
        <v>0</v>
      </c>
      <c r="DI10" s="68">
        <f>IF(AX10="dnf",(DJ$2+1),IF(AX10="dnc",(DJ$2+1),IF(AX10="dsq",(#REF!+1),IF(AX10="dns",(DJ$2+1),IF(AX10="dne",(DJ$2+1),IF(AX10="rdg","rdg",AX10))))))</f>
        <v>0</v>
      </c>
      <c r="DJ10" s="69">
        <f>IF(AY10=0,0,IF(AY10="dnf",(#REF!+1),IF(AY10="dnc",(#REF!+1),IF(AY10="dsq",(#REF!+1),IF(AY10="dns",(#REF!+1),IF(AY10="dne",(#REF!+1),IF(AY10="rdg","rdg",(AY10+#REF!))))))))</f>
        <v>0</v>
      </c>
      <c r="DK10" s="68">
        <f>IF(AZ10="dnf",(DL$2+1),IF(AZ10="dnc",(DL$2+1),IF(AZ10="dsq",(#REF!+1),IF(AZ10="dns",(DL$2+1),IF(AZ10="dne",(DL$2+1),IF(AZ10="rdg","rdg",AZ10))))))</f>
        <v>0</v>
      </c>
      <c r="DL10" s="69">
        <f>IF(BA10=0,0,IF(BA10="dnf",(#REF!+1),IF(BA10="dnc",(#REF!+1),IF(BA10="dsq",(#REF!+1),IF(BA10="dns",(#REF!+1),IF(BA10="dne",(#REF!+1),IF(BA10="rdg","rdg",(BA10+#REF!))))))))</f>
        <v>0</v>
      </c>
      <c r="DM10" s="68">
        <f>IF(BB10="dnf",(DN$2+1),IF(BB10="dnc",(DN$2+1),IF(BB10="dsq",(#REF!+1),IF(BB10="dns",(DN$2+1),IF(BB10="dne",(DN$2+1),IF(BB10="rdg","rdg",BB10))))))</f>
        <v>0</v>
      </c>
      <c r="DN10" s="69">
        <f>IF(BC10=0,0,IF(BC10="dnf",(#REF!+1),IF(BC10="dnc",(#REF!+1),IF(BC10="dsq",(#REF!+1),IF(BC10="dns",(#REF!+1),IF(BC10="dne",(#REF!+1),IF(BC10="rdg","rdg",(BC10+#REF!))))))))</f>
        <v>0</v>
      </c>
      <c r="DO10" s="68">
        <f>IF(BD10="dnf",(DP$2+1),IF(BD10="dnc",(DP$2+1),IF(BD10="dsq",(#REF!+1),IF(BD10="dns",(DP$2+1),IF(BD10="dne",(DP$2+1),IF(BD10="rdg","rdg",BD10))))))</f>
        <v>0</v>
      </c>
      <c r="DP10" s="69">
        <f>IF(BE10=0,0,IF(BE10="dnf",(#REF!+1),IF(BE10="dnc",(#REF!+1),IF(BE10="dsq",(#REF!+1),IF(BE10="dns",(#REF!+1),IF(BE10="dne",(#REF!+1),IF(BE10="rdg","rdg",(BE10+#REF!))))))))</f>
        <v>0</v>
      </c>
      <c r="DQ10" s="68">
        <f>IF(BF10="dnf",(DR$2+1),IF(BF10="dnc",(DR$2+1),IF(BF10="dsq",(#REF!+1),IF(BF10="dns",(DR$2+1),IF(BF10="dne",(DR$2+1),IF(BF10="rdg","rdg",BF10))))))</f>
        <v>0</v>
      </c>
      <c r="DR10" s="69">
        <f>IF(BG10=0,0,IF(BG10="dnf",(#REF!+1),IF(BG10="dnc",(#REF!+1),IF(BG10="dsq",(#REF!+1),IF(BG10="dns",(#REF!+1),IF(BG10="dne",(#REF!+1),IF(BG10="rdg","rdg",(BG10+#REF!))))))))</f>
        <v>0</v>
      </c>
      <c r="DS10" s="68">
        <f>IF(BH10="dnf",(DT$2+1),IF(BH10="dnc",(DT$2+1),IF(BH10="dsq",(#REF!+1),IF(BH10="dns",(DT$2+1),IF(BH10="dne",(DT$2+1),IF(BH10="rdg","rdg",BH10))))))</f>
        <v>0</v>
      </c>
      <c r="DT10" s="69">
        <f>IF(BI10=0,0,IF(BI10="dnf",(#REF!+1),IF(BI10="dnc",(#REF!+1),IF(BI10="dsq",(#REF!+1),IF(BI10="dns",(#REF!+1),IF(BI10="dne",(#REF!+1),IF(BI10="rdg","rdg",(BI10+#REF!))))))))</f>
        <v>0</v>
      </c>
      <c r="DU10" s="68">
        <f>IF(BJ10="dnf",(DV$2+1),IF(BJ10="dnc",(DV$2+1),IF(BJ10="dsq",(#REF!+1),IF(BJ10="dns",(DV$2+1),IF(BJ10="dne",(DV$2+1),IF(BJ10="rdg","rdg",BJ10))))))</f>
        <v>0</v>
      </c>
      <c r="DV10" s="69">
        <f>IF(BK10=0,0,IF(BK10="dnf",(#REF!+1),IF(BK10="dnc",(#REF!+1),IF(BK10="dsq",(#REF!+1),IF(BK10="dns",(#REF!+1),IF(BK10="dne",(#REF!+1),IF(BK10="rdg","rdg",(BK10+#REF!))))))))</f>
        <v>0</v>
      </c>
      <c r="DW10" s="68">
        <f>IF(BL10="dnf",(DX$2+1),IF(BL10="dnc",(DX$2+1),IF(BL10="dsq",(#REF!+1),IF(BL10="dns",(DX$2+1),IF(BL10="dne",(DX$2+1),IF(BL10="rdg","rdg",BL10))))))</f>
        <v>0</v>
      </c>
      <c r="DX10" s="69">
        <f>IF(BM10=0,0,IF(BM10="dnf",(#REF!+1),IF(BM10="dnc",(#REF!+1),IF(BM10="dsq",(#REF!+1),IF(BM10="dns",(#REF!+1),IF(BM10="dne",(#REF!+1),IF(BM10="rdg","rdg",(BM10+#REF!))))))))</f>
        <v>0</v>
      </c>
      <c r="DY10" s="68">
        <f>IF(BN10="dnf",(DZ$2+1),IF(BN10="dnc",(DZ$2+1),IF(BN10="dsq",(#REF!+1),IF(BN10="dns",(DZ$2+1),IF(BN10="dne",(DZ$2+1),IF(BN10="rdg","rdg",BN10))))))</f>
        <v>0</v>
      </c>
      <c r="DZ10" s="69">
        <f>IF(BO10=0,0,IF(BO10="dnf",(#REF!+1),IF(BO10="dnc",(#REF!+1),IF(BO10="dsq",(#REF!+1),IF(BO10="dns",(#REF!+1),IF(BO10="dne",(#REF!+1),IF(BO10="rdg","rdg",(BO10+#REF!))))))))</f>
        <v>0</v>
      </c>
      <c r="EA10" s="68">
        <f>IF(BP10="dnf",(EB$2+1),IF(BP10="dnc",(EB$2+1),IF(BP10="dsq",(#REF!+1),IF(BP10="dns",(EB$2+1),IF(BP10="dne",(EB$2+1),IF(BP10="rdg","rdg",BP10))))))</f>
        <v>0</v>
      </c>
      <c r="EB10" s="69">
        <f>IF(BQ10=0,0,IF(BQ10="dnf",(#REF!+1),IF(BQ10="dnc",(#REF!+1),IF(BQ10="dsq",(#REF!+1),IF(BQ10="dns",(#REF!+1),IF(BQ10="dne",(#REF!+1),IF(BQ10="rdg","rdg",(BQ10+#REF!))))))))</f>
        <v>0</v>
      </c>
      <c r="EC10" s="55">
        <f t="shared" si="0"/>
        <v>38</v>
      </c>
      <c r="ED10" s="52">
        <f t="shared" si="1"/>
        <v>8</v>
      </c>
      <c r="EE10" s="39">
        <f t="shared" si="2"/>
        <v>8</v>
      </c>
      <c r="EF10" s="39">
        <f t="shared" si="3"/>
        <v>0</v>
      </c>
      <c r="EG10" s="39">
        <f t="shared" si="4"/>
        <v>0</v>
      </c>
      <c r="EH10" s="16">
        <f t="shared" si="5"/>
        <v>0</v>
      </c>
      <c r="EI10" s="61">
        <f t="shared" si="6"/>
        <v>22</v>
      </c>
      <c r="EJ10" s="75">
        <v>2</v>
      </c>
      <c r="EK10" s="65"/>
      <c r="EL10" s="53">
        <f aca="true" t="shared" si="9" ref="EL10:EL36">IF($EX10="",,SMALL($EX10:$GA10,1))</f>
        <v>1</v>
      </c>
      <c r="EM10" s="16">
        <f aca="true" t="shared" si="10" ref="EM10:EM36">IF($EX10="",,SMALL($EX10:$GA10,2))</f>
        <v>1</v>
      </c>
      <c r="EN10" s="16">
        <f aca="true" t="shared" si="11" ref="EN10:EN36">IF($EX10="",,SMALL($EX10:$GA10,3))</f>
        <v>2</v>
      </c>
      <c r="EO10" s="16">
        <f aca="true" t="shared" si="12" ref="EO10:EO36">IF($EX10="",,SMALL($EX10:$GA10,4))</f>
        <v>2</v>
      </c>
      <c r="EP10" s="16">
        <f aca="true" t="shared" si="13" ref="EP10:EP36">IF($EX10="",,SMALL($EX10:$GA10,5))</f>
        <v>2</v>
      </c>
      <c r="EQ10" s="16">
        <f aca="true" t="shared" si="14" ref="EQ10:EQ36">IF($EX10="",,SMALL($EX10:$GA10,6))</f>
        <v>2</v>
      </c>
      <c r="ER10" s="16">
        <f aca="true" t="shared" si="15" ref="ER10:ER36">IF($EX10="",,SMALL($EX10:$GA10,7))</f>
        <v>3</v>
      </c>
      <c r="ES10" s="16">
        <f aca="true" t="shared" si="16" ref="ES10:ES36">IF($EX10="",,SMALL($EX10:$GA10,8))</f>
        <v>4</v>
      </c>
      <c r="ET10" s="16">
        <f aca="true" t="shared" si="17" ref="ET10:ET36">IF($EX10="",,SMALL($EX10:$GA10,9))</f>
        <v>5</v>
      </c>
      <c r="EU10" s="16">
        <f aca="true" t="shared" si="18" ref="EU10:EU36">IF($EX10="",,SMALL($EX10:$GA10,10))</f>
        <v>8</v>
      </c>
      <c r="EV10" s="5"/>
      <c r="EW10" s="5"/>
      <c r="EX10" s="1">
        <f aca="true" t="shared" si="19" ref="EX10:EX36">IF(SUM(BU10:BV10)=0,"",SUM(BU10:BV10))</f>
        <v>1</v>
      </c>
      <c r="EY10" s="1">
        <f aca="true" t="shared" si="20" ref="EY10:EY36">IF(SUM(BW10:BX10)=0,"",SUM(BW10:BX10))</f>
        <v>2</v>
      </c>
      <c r="EZ10" s="1">
        <f aca="true" t="shared" si="21" ref="EZ10:EZ36">IF(SUM(BY10:BZ10)=0,"",SUM(BY10:BZ10))</f>
        <v>3</v>
      </c>
      <c r="FA10" s="1">
        <f aca="true" t="shared" si="22" ref="FA10:FA36">IF(SUM(CA10:CB10)=0,"",SUM(CA10:CB10))</f>
        <v>8</v>
      </c>
      <c r="FB10" s="1">
        <f aca="true" t="shared" si="23" ref="FB10:FB36">IF(SUM(CC10:CD10)=0,"",SUM(CC10:CD10))</f>
        <v>2</v>
      </c>
      <c r="FC10" s="1">
        <f aca="true" t="shared" si="24" ref="FC10:FC36">IF(SUM(CE10:CF10)=0,"",SUM(CE10:CF10))</f>
        <v>8</v>
      </c>
      <c r="FD10" s="1">
        <f aca="true" t="shared" si="25" ref="FD10:FD36">IF(SUM(CG10:CH10)=0,"",SUM(CG10:CH10))</f>
        <v>2</v>
      </c>
      <c r="FE10" s="1">
        <f aca="true" t="shared" si="26" ref="FE10:FE36">IF(SUM(CI10:CJ10)=0,"",SUM(CI10:CJ10))</f>
        <v>2</v>
      </c>
      <c r="FF10" s="1">
        <f aca="true" t="shared" si="27" ref="FF10:FF36">IF(SUM(CK10:CL10)=0,"",SUM(CK10:CL10))</f>
        <v>4</v>
      </c>
      <c r="FG10" s="1">
        <f aca="true" t="shared" si="28" ref="FG10:FG36">IF(SUM(CM10:CN10)=0,"",SUM(CM10:CN10))</f>
        <v>1</v>
      </c>
      <c r="FH10" s="1">
        <f aca="true" t="shared" si="29" ref="FH10:FH36">IF(SUM(CO10:CP10)=0,"",SUM(CO10:CP10))</f>
        <v>5</v>
      </c>
      <c r="FI10" s="1">
        <f aca="true" t="shared" si="30" ref="FI10:FI36">IF(SUM(CQ10:CR10)=0,"",SUM(CQ10:CR10))</f>
      </c>
      <c r="FJ10" s="1">
        <f aca="true" t="shared" si="31" ref="FJ10:FJ36">IF(SUM(CS10:CT10)=0,"",SUM(CS10:CT10))</f>
      </c>
      <c r="FK10" s="1">
        <f aca="true" t="shared" si="32" ref="FK10:FK36">IF(SUM(CU10:CV10)=0,"",SUM(CU10:CV10))</f>
      </c>
      <c r="FL10" s="1">
        <f aca="true" t="shared" si="33" ref="FL10:FL36">IF(SUM(CW10:CX10)=0,"",SUM(CW10:CX10))</f>
      </c>
      <c r="FM10" s="1">
        <f aca="true" t="shared" si="34" ref="FM10:FM36">IF(SUM(CY10:CZ10)=0,"",SUM(CY10:CZ10))</f>
      </c>
      <c r="FN10" s="1">
        <f aca="true" t="shared" si="35" ref="FN10:FN36">IF(SUM(DA10:DB10)=0,"",SUM(DA10:DB10))</f>
      </c>
      <c r="FO10" s="1">
        <f aca="true" t="shared" si="36" ref="FO10:FO36">IF(SUM(DC10:DD10)=0,"",SUM(DC10:DD10))</f>
      </c>
      <c r="FP10" s="1">
        <f aca="true" t="shared" si="37" ref="FP10:FP36">IF(SUM(DE10:DF10)=0,"",SUM(DE10:DF10))</f>
      </c>
      <c r="FQ10" s="1">
        <f aca="true" t="shared" si="38" ref="FQ10:FQ36">IF(SUM(DG10:DH10)=0,"",SUM(DG10:DH10))</f>
      </c>
      <c r="FR10" s="1">
        <f aca="true" t="shared" si="39" ref="FR10:FR36">IF(SUM(DI10:DJ10)=0,"",SUM(DI10:DJ10))</f>
      </c>
      <c r="FS10" s="1">
        <f aca="true" t="shared" si="40" ref="FS10:FS36">IF(SUM(DK10:DL10)=0,"",SUM(DK10:DL10))</f>
      </c>
      <c r="FT10" s="1">
        <f aca="true" t="shared" si="41" ref="FT10:FT36">IF(SUM(DM10:DN10)=0,"",SUM(DM10:DN10))</f>
      </c>
      <c r="FU10" s="1">
        <f aca="true" t="shared" si="42" ref="FU10:FU36">IF(SUM(DO10:DP10)=0,"",SUM(DO10:DP10))</f>
      </c>
      <c r="FV10" s="1">
        <f aca="true" t="shared" si="43" ref="FV10:FV36">IF(SUM(DQ10:DR10)=0,"",SUM(DQ10:DR10))</f>
      </c>
      <c r="FW10" s="1">
        <f aca="true" t="shared" si="44" ref="FW10:FW36">IF(SUM(DS10:DT10)=0,"",SUM(DS10:DT10))</f>
      </c>
      <c r="FX10" s="1">
        <f aca="true" t="shared" si="45" ref="FX10:FX36">IF(SUM(DU10:DV10)=0,"",SUM(DU10:DV10))</f>
      </c>
      <c r="FY10" s="1">
        <f aca="true" t="shared" si="46" ref="FY10:FY36">IF(SUM(DW10:DX10)=0,"",SUM(DW10:DX10))</f>
      </c>
      <c r="FZ10" s="1">
        <f t="shared" si="7"/>
      </c>
      <c r="GA10" s="1">
        <f t="shared" si="8"/>
      </c>
    </row>
    <row r="11" spans="1:183" ht="21" customHeight="1">
      <c r="A11" s="8">
        <v>3</v>
      </c>
      <c r="B11" s="86" t="s">
        <v>56</v>
      </c>
      <c r="C11" s="83" t="s">
        <v>73</v>
      </c>
      <c r="D11" s="15"/>
      <c r="E11" s="14" t="s">
        <v>55</v>
      </c>
      <c r="F11" s="84">
        <v>207</v>
      </c>
      <c r="G11" s="92" t="s">
        <v>17</v>
      </c>
      <c r="H11" s="80"/>
      <c r="I11" s="81"/>
      <c r="J11" s="29">
        <v>11</v>
      </c>
      <c r="K11" s="31"/>
      <c r="L11" s="27">
        <v>3</v>
      </c>
      <c r="M11" s="30"/>
      <c r="N11" s="27">
        <v>5</v>
      </c>
      <c r="O11" s="30"/>
      <c r="P11" s="27">
        <v>3</v>
      </c>
      <c r="Q11" s="30"/>
      <c r="R11" s="27">
        <v>5</v>
      </c>
      <c r="S11" s="30"/>
      <c r="T11" s="27">
        <v>1</v>
      </c>
      <c r="U11" s="30"/>
      <c r="V11" s="27">
        <v>3</v>
      </c>
      <c r="W11" s="30"/>
      <c r="X11" s="27">
        <v>3</v>
      </c>
      <c r="Y11" s="30"/>
      <c r="Z11" s="27">
        <v>1</v>
      </c>
      <c r="AA11" s="30"/>
      <c r="AB11" s="27">
        <v>6</v>
      </c>
      <c r="AC11" s="30"/>
      <c r="AD11" s="27">
        <v>7</v>
      </c>
      <c r="AE11" s="30"/>
      <c r="AF11" s="27"/>
      <c r="AG11" s="30"/>
      <c r="AH11" s="27"/>
      <c r="AI11" s="30"/>
      <c r="AJ11" s="27"/>
      <c r="AK11" s="30"/>
      <c r="AL11" s="27"/>
      <c r="AM11" s="30"/>
      <c r="AN11" s="27"/>
      <c r="AO11" s="30"/>
      <c r="AP11" s="27"/>
      <c r="AQ11" s="30"/>
      <c r="AR11" s="27"/>
      <c r="AS11" s="30"/>
      <c r="AT11" s="27"/>
      <c r="AU11" s="30"/>
      <c r="AV11" s="27"/>
      <c r="AW11" s="30"/>
      <c r="AX11" s="27"/>
      <c r="AY11" s="30"/>
      <c r="AZ11" s="27"/>
      <c r="BA11" s="30"/>
      <c r="BB11" s="27"/>
      <c r="BC11" s="30"/>
      <c r="BD11" s="27"/>
      <c r="BE11" s="30"/>
      <c r="BF11" s="27"/>
      <c r="BG11" s="30"/>
      <c r="BH11" s="27"/>
      <c r="BI11" s="30"/>
      <c r="BJ11" s="27"/>
      <c r="BK11" s="30"/>
      <c r="BL11" s="27"/>
      <c r="BM11" s="30"/>
      <c r="BN11" s="27"/>
      <c r="BO11" s="30"/>
      <c r="BP11" s="27"/>
      <c r="BQ11" s="30"/>
      <c r="BR11" s="26"/>
      <c r="BS11" s="78">
        <v>0</v>
      </c>
      <c r="BT11" s="79">
        <v>0</v>
      </c>
      <c r="BU11" s="68">
        <v>11</v>
      </c>
      <c r="BV11" s="69">
        <v>0</v>
      </c>
      <c r="BW11" s="68">
        <v>3</v>
      </c>
      <c r="BX11" s="69">
        <v>0</v>
      </c>
      <c r="BY11" s="68">
        <v>5</v>
      </c>
      <c r="BZ11" s="69">
        <v>0</v>
      </c>
      <c r="CA11" s="68">
        <v>3</v>
      </c>
      <c r="CB11" s="69">
        <v>0</v>
      </c>
      <c r="CC11" s="68">
        <v>5</v>
      </c>
      <c r="CD11" s="69">
        <v>0</v>
      </c>
      <c r="CE11" s="68">
        <v>1</v>
      </c>
      <c r="CF11" s="69">
        <v>0</v>
      </c>
      <c r="CG11" s="68">
        <v>3</v>
      </c>
      <c r="CH11" s="69">
        <v>0</v>
      </c>
      <c r="CI11" s="68">
        <v>3</v>
      </c>
      <c r="CJ11" s="69">
        <v>0</v>
      </c>
      <c r="CK11" s="68">
        <v>1</v>
      </c>
      <c r="CL11" s="69">
        <v>0</v>
      </c>
      <c r="CM11" s="68">
        <v>6</v>
      </c>
      <c r="CN11" s="69">
        <v>0</v>
      </c>
      <c r="CO11" s="68">
        <v>7</v>
      </c>
      <c r="CP11" s="69">
        <v>0</v>
      </c>
      <c r="CQ11" s="68">
        <f>IF(AF11="dnf",(CR$2+1),IF(AF11="dnc",(CR$2+1),IF(AF11="dsq",(#REF!+1),IF(AF11="dns",(CR$2+1),IF(AF11="dne",(CR$2+1),IF(AF11="rdg","rdg",AF11))))))</f>
        <v>0</v>
      </c>
      <c r="CR11" s="69">
        <f>IF(AG11=0,0,IF(AG11="dnf",(#REF!+1),IF(AG11="dnc",(#REF!+1),IF(AG11="dsq",(#REF!+1),IF(AG11="dns",(#REF!+1),IF(AG11="dne",(#REF!+1),IF(AG11="rdg","rdg",(AG11+#REF!))))))))</f>
        <v>0</v>
      </c>
      <c r="CS11" s="68">
        <f>IF(AH11="dnf",(CT$2+1),IF(AH11="dnc",(CT$2+1),IF(AH11="dsq",(#REF!+1),IF(AH11="dns",(CT$2+1),IF(AH11="dne",(CT$2+1),IF(AH11="rdg","rdg",AH11))))))</f>
        <v>0</v>
      </c>
      <c r="CT11" s="69">
        <f>IF(AI11=0,0,IF(AI11="dnf",(#REF!+1),IF(AI11="dnc",(#REF!+1),IF(AI11="dsq",(#REF!+1),IF(AI11="dns",(#REF!+1),IF(AI11="dne",(#REF!+1),IF(AI11="rdg","rdg",(AI11+#REF!))))))))</f>
        <v>0</v>
      </c>
      <c r="CU11" s="68">
        <f>IF(AJ11="dnf",(CV$2+1),IF(AJ11="dnc",(CV$2+1),IF(AJ11="dsq",(#REF!+1),IF(AJ11="dns",(CV$2+1),IF(AJ11="dne",(CV$2+1),IF(AJ11="rdg","rdg",AJ11))))))</f>
        <v>0</v>
      </c>
      <c r="CV11" s="69">
        <f>IF(AK11=0,0,IF(AK11="dnf",(#REF!+1),IF(AK11="dnc",(#REF!+1),IF(AK11="dsq",(#REF!+1),IF(AK11="dns",(#REF!+1),IF(AK11="dne",(#REF!+1),IF(AK11="rdg","rdg",(AK11+#REF!))))))))</f>
        <v>0</v>
      </c>
      <c r="CW11" s="68">
        <f>IF(AL11="dnf",(CX$2+1),IF(AL11="dnc",(CX$2+1),IF(AL11="dsq",(#REF!+1),IF(AL11="dns",(CX$2+1),IF(AL11="dne",(CX$2+1),IF(AL11="rdg","rdg",AL11))))))</f>
        <v>0</v>
      </c>
      <c r="CX11" s="69">
        <f>IF(AM11=0,0,IF(AM11="dnf",(#REF!+1),IF(AM11="dnc",(#REF!+1),IF(AM11="dsq",(#REF!+1),IF(AM11="dns",(#REF!+1),IF(AM11="dne",(#REF!+1),IF(AM11="rdg","rdg",(AM11+#REF!))))))))</f>
        <v>0</v>
      </c>
      <c r="CY11" s="68">
        <f>IF(AN11="dnf",(CZ$2+1),IF(AN11="dnc",(CZ$2+1),IF(AN11="dsq",(#REF!+1),IF(AN11="dns",(CZ$2+1),IF(AN11="dne",(CZ$2+1),IF(AN11="rdg","rdg",AN11))))))</f>
        <v>0</v>
      </c>
      <c r="CZ11" s="69">
        <f>IF(AO11=0,0,IF(AO11="dnf",(#REF!+1),IF(AO11="dnc",(#REF!+1),IF(AO11="dsq",(#REF!+1),IF(AO11="dns",(#REF!+1),IF(AO11="dne",(#REF!+1),IF(AO11="rdg","rdg",(AO11+#REF!))))))))</f>
        <v>0</v>
      </c>
      <c r="DA11" s="68">
        <f>IF(AP11="dnf",(DB$2+1),IF(AP11="dnc",(DB$2+1),IF(AP11="dsq",(#REF!+1),IF(AP11="dns",(DB$2+1),IF(AP11="dne",(DB$2+1),IF(AP11="rdg","rdg",AP11))))))</f>
        <v>0</v>
      </c>
      <c r="DB11" s="69">
        <f>IF(AQ11=0,0,IF(AQ11="dnf",(#REF!+1),IF(AQ11="dnc",(#REF!+1),IF(AQ11="dsq",(#REF!+1),IF(AQ11="dns",(#REF!+1),IF(AQ11="dne",(#REF!+1),IF(AQ11="rdg","rdg",(AQ11+#REF!))))))))</f>
        <v>0</v>
      </c>
      <c r="DC11" s="68">
        <f>IF(AR11="dnf",(DD$2+1),IF(AR11="dnc",(DD$2+1),IF(AR11="dsq",(#REF!+1),IF(AR11="dns",(DD$2+1),IF(AR11="dne",(DD$2+1),IF(AR11="rdg","rdg",AR11))))))</f>
        <v>0</v>
      </c>
      <c r="DD11" s="69">
        <f>IF(AS11=0,0,IF(AS11="dnf",(#REF!+1),IF(AS11="dnc",(#REF!+1),IF(AS11="dsq",(#REF!+1),IF(AS11="dns",(#REF!+1),IF(AS11="dne",(#REF!+1),IF(AS11="rdg","rdg",(AS11+#REF!))))))))</f>
        <v>0</v>
      </c>
      <c r="DE11" s="68">
        <f>IF(AT11="dnf",(DF$2+1),IF(AT11="dnc",(DF$2+1),IF(AT11="dsq",(#REF!+1),IF(AT11="dns",(DF$2+1),IF(AT11="dne",(DF$2+1),IF(AT11="rdg","rdg",AT11))))))</f>
        <v>0</v>
      </c>
      <c r="DF11" s="69">
        <f>IF(AU11=0,0,IF(AU11="dnf",(#REF!+1),IF(AU11="dnc",(#REF!+1),IF(AU11="dsq",(#REF!+1),IF(AU11="dns",(#REF!+1),IF(AU11="dne",(#REF!+1),IF(AU11="rdg","rdg",(AU11+#REF!))))))))</f>
        <v>0</v>
      </c>
      <c r="DG11" s="68">
        <f>IF(AV11="dnf",(DH$2+1),IF(AV11="dnc",(DH$2+1),IF(AV11="dsq",(#REF!+1),IF(AV11="dns",(DH$2+1),IF(AV11="dne",(DH$2+1),IF(AV11="rdg","rdg",AV11))))))</f>
        <v>0</v>
      </c>
      <c r="DH11" s="69">
        <f>IF(AW11=0,0,IF(AW11="dnf",(#REF!+1),IF(AW11="dnc",(#REF!+1),IF(AW11="dsq",(#REF!+1),IF(AW11="dns",(#REF!+1),IF(AW11="dne",(#REF!+1),IF(AW11="rdg","rdg",(AW11+#REF!))))))))</f>
        <v>0</v>
      </c>
      <c r="DI11" s="68">
        <f>IF(AX11="dnf",(DJ$2+1),IF(AX11="dnc",(DJ$2+1),IF(AX11="dsq",(#REF!+1),IF(AX11="dns",(DJ$2+1),IF(AX11="dne",(DJ$2+1),IF(AX11="rdg","rdg",AX11))))))</f>
        <v>0</v>
      </c>
      <c r="DJ11" s="69">
        <f>IF(AY11=0,0,IF(AY11="dnf",(#REF!+1),IF(AY11="dnc",(#REF!+1),IF(AY11="dsq",(#REF!+1),IF(AY11="dns",(#REF!+1),IF(AY11="dne",(#REF!+1),IF(AY11="rdg","rdg",(AY11+#REF!))))))))</f>
        <v>0</v>
      </c>
      <c r="DK11" s="68">
        <f>IF(AZ11="dnf",(DL$2+1),IF(AZ11="dnc",(DL$2+1),IF(AZ11="dsq",(#REF!+1),IF(AZ11="dns",(DL$2+1),IF(AZ11="dne",(DL$2+1),IF(AZ11="rdg","rdg",AZ11))))))</f>
        <v>0</v>
      </c>
      <c r="DL11" s="69">
        <f>IF(BA11=0,0,IF(BA11="dnf",(#REF!+1),IF(BA11="dnc",(#REF!+1),IF(BA11="dsq",(#REF!+1),IF(BA11="dns",(#REF!+1),IF(BA11="dne",(#REF!+1),IF(BA11="rdg","rdg",(BA11+#REF!))))))))</f>
        <v>0</v>
      </c>
      <c r="DM11" s="68">
        <f>IF(BB11="dnf",(DN$2+1),IF(BB11="dnc",(DN$2+1),IF(BB11="dsq",(#REF!+1),IF(BB11="dns",(DN$2+1),IF(BB11="dne",(DN$2+1),IF(BB11="rdg","rdg",BB11))))))</f>
        <v>0</v>
      </c>
      <c r="DN11" s="69">
        <f>IF(BC11=0,0,IF(BC11="dnf",(#REF!+1),IF(BC11="dnc",(#REF!+1),IF(BC11="dsq",(#REF!+1),IF(BC11="dns",(#REF!+1),IF(BC11="dne",(#REF!+1),IF(BC11="rdg","rdg",(BC11+#REF!))))))))</f>
        <v>0</v>
      </c>
      <c r="DO11" s="68">
        <f>IF(BD11="dnf",(DP$2+1),IF(BD11="dnc",(DP$2+1),IF(BD11="dsq",(#REF!+1),IF(BD11="dns",(DP$2+1),IF(BD11="dne",(DP$2+1),IF(BD11="rdg","rdg",BD11))))))</f>
        <v>0</v>
      </c>
      <c r="DP11" s="69">
        <f>IF(BE11=0,0,IF(BE11="dnf",(#REF!+1),IF(BE11="dnc",(#REF!+1),IF(BE11="dsq",(#REF!+1),IF(BE11="dns",(#REF!+1),IF(BE11="dne",(#REF!+1),IF(BE11="rdg","rdg",(BE11+#REF!))))))))</f>
        <v>0</v>
      </c>
      <c r="DQ11" s="68">
        <f>IF(BF11="dnf",(DR$2+1),IF(BF11="dnc",(DR$2+1),IF(BF11="dsq",(#REF!+1),IF(BF11="dns",(DR$2+1),IF(BF11="dne",(DR$2+1),IF(BF11="rdg","rdg",BF11))))))</f>
        <v>0</v>
      </c>
      <c r="DR11" s="69">
        <f>IF(BG11=0,0,IF(BG11="dnf",(#REF!+1),IF(BG11="dnc",(#REF!+1),IF(BG11="dsq",(#REF!+1),IF(BG11="dns",(#REF!+1),IF(BG11="dne",(#REF!+1),IF(BG11="rdg","rdg",(BG11+#REF!))))))))</f>
        <v>0</v>
      </c>
      <c r="DS11" s="68">
        <f>IF(BH11="dnf",(DT$2+1),IF(BH11="dnc",(DT$2+1),IF(BH11="dsq",(#REF!+1),IF(BH11="dns",(DT$2+1),IF(BH11="dne",(DT$2+1),IF(BH11="rdg","rdg",BH11))))))</f>
        <v>0</v>
      </c>
      <c r="DT11" s="69">
        <f>IF(BI11=0,0,IF(BI11="dnf",(#REF!+1),IF(BI11="dnc",(#REF!+1),IF(BI11="dsq",(#REF!+1),IF(BI11="dns",(#REF!+1),IF(BI11="dne",(#REF!+1),IF(BI11="rdg","rdg",(BI11+#REF!))))))))</f>
        <v>0</v>
      </c>
      <c r="DU11" s="68">
        <f>IF(BJ11="dnf",(DV$2+1),IF(BJ11="dnc",(DV$2+1),IF(BJ11="dsq",(#REF!+1),IF(BJ11="dns",(DV$2+1),IF(BJ11="dne",(DV$2+1),IF(BJ11="rdg","rdg",BJ11))))))</f>
        <v>0</v>
      </c>
      <c r="DV11" s="69">
        <f>IF(BK11=0,0,IF(BK11="dnf",(#REF!+1),IF(BK11="dnc",(#REF!+1),IF(BK11="dsq",(#REF!+1),IF(BK11="dns",(#REF!+1),IF(BK11="dne",(#REF!+1),IF(BK11="rdg","rdg",(BK11+#REF!))))))))</f>
        <v>0</v>
      </c>
      <c r="DW11" s="68">
        <f>IF(BL11="dnf",(DX$2+1),IF(BL11="dnc",(DX$2+1),IF(BL11="dsq",(#REF!+1),IF(BL11="dns",(DX$2+1),IF(BL11="dne",(DX$2+1),IF(BL11="rdg","rdg",BL11))))))</f>
        <v>0</v>
      </c>
      <c r="DX11" s="69">
        <f>IF(BM11=0,0,IF(BM11="dnf",(#REF!+1),IF(BM11="dnc",(#REF!+1),IF(BM11="dsq",(#REF!+1),IF(BM11="dns",(#REF!+1),IF(BM11="dne",(#REF!+1),IF(BM11="rdg","rdg",(BM11+#REF!))))))))</f>
        <v>0</v>
      </c>
      <c r="DY11" s="68">
        <f>IF(BN11="dnf",(DZ$2+1),IF(BN11="dnc",(DZ$2+1),IF(BN11="dsq",(#REF!+1),IF(BN11="dns",(DZ$2+1),IF(BN11="dne",(DZ$2+1),IF(BN11="rdg","rdg",BN11))))))</f>
        <v>0</v>
      </c>
      <c r="DZ11" s="69">
        <f>IF(BO11=0,0,IF(BO11="dnf",(#REF!+1),IF(BO11="dnc",(#REF!+1),IF(BO11="dsq",(#REF!+1),IF(BO11="dns",(#REF!+1),IF(BO11="dne",(#REF!+1),IF(BO11="rdg","rdg",(BO11+#REF!))))))))</f>
        <v>0</v>
      </c>
      <c r="EA11" s="68">
        <f>IF(BP11="dnf",(EB$2+1),IF(BP11="dnc",(EB$2+1),IF(BP11="dsq",(#REF!+1),IF(BP11="dns",(EB$2+1),IF(BP11="dne",(EB$2+1),IF(BP11="rdg","rdg",BP11))))))</f>
        <v>0</v>
      </c>
      <c r="EB11" s="69">
        <f>IF(BQ11=0,0,IF(BQ11="dnf",(#REF!+1),IF(BQ11="dnc",(#REF!+1),IF(BQ11="dsq",(#REF!+1),IF(BQ11="dns",(#REF!+1),IF(BQ11="dne",(#REF!+1),IF(BQ11="rdg","rdg",(BQ11+#REF!))))))))</f>
        <v>0</v>
      </c>
      <c r="EC11" s="55">
        <f t="shared" si="0"/>
        <v>48</v>
      </c>
      <c r="ED11" s="52">
        <f t="shared" si="1"/>
        <v>11</v>
      </c>
      <c r="EE11" s="39">
        <f t="shared" si="2"/>
        <v>7</v>
      </c>
      <c r="EF11" s="39">
        <f t="shared" si="3"/>
        <v>0</v>
      </c>
      <c r="EG11" s="39">
        <f t="shared" si="4"/>
        <v>0</v>
      </c>
      <c r="EH11" s="16">
        <f t="shared" si="5"/>
        <v>0</v>
      </c>
      <c r="EI11" s="61">
        <f t="shared" si="6"/>
        <v>30</v>
      </c>
      <c r="EJ11" s="74">
        <v>3</v>
      </c>
      <c r="EK11" s="65"/>
      <c r="EL11" s="53">
        <f t="shared" si="9"/>
        <v>1</v>
      </c>
      <c r="EM11" s="16">
        <f t="shared" si="10"/>
        <v>1</v>
      </c>
      <c r="EN11" s="16">
        <f t="shared" si="11"/>
        <v>3</v>
      </c>
      <c r="EO11" s="16">
        <f t="shared" si="12"/>
        <v>3</v>
      </c>
      <c r="EP11" s="16">
        <f t="shared" si="13"/>
        <v>3</v>
      </c>
      <c r="EQ11" s="16">
        <f t="shared" si="14"/>
        <v>3</v>
      </c>
      <c r="ER11" s="16">
        <f t="shared" si="15"/>
        <v>5</v>
      </c>
      <c r="ES11" s="16">
        <f t="shared" si="16"/>
        <v>5</v>
      </c>
      <c r="ET11" s="16">
        <f t="shared" si="17"/>
        <v>6</v>
      </c>
      <c r="EU11" s="16">
        <f t="shared" si="18"/>
        <v>7</v>
      </c>
      <c r="EV11" s="5"/>
      <c r="EW11" s="5"/>
      <c r="EX11" s="1">
        <f t="shared" si="19"/>
        <v>11</v>
      </c>
      <c r="EY11" s="1">
        <f t="shared" si="20"/>
        <v>3</v>
      </c>
      <c r="EZ11" s="1">
        <f t="shared" si="21"/>
        <v>5</v>
      </c>
      <c r="FA11" s="1">
        <f t="shared" si="22"/>
        <v>3</v>
      </c>
      <c r="FB11" s="1">
        <f t="shared" si="23"/>
        <v>5</v>
      </c>
      <c r="FC11" s="1">
        <f t="shared" si="24"/>
        <v>1</v>
      </c>
      <c r="FD11" s="1">
        <f t="shared" si="25"/>
        <v>3</v>
      </c>
      <c r="FE11" s="1">
        <f t="shared" si="26"/>
        <v>3</v>
      </c>
      <c r="FF11" s="1">
        <f t="shared" si="27"/>
        <v>1</v>
      </c>
      <c r="FG11" s="1">
        <f t="shared" si="28"/>
        <v>6</v>
      </c>
      <c r="FH11" s="1">
        <f t="shared" si="29"/>
        <v>7</v>
      </c>
      <c r="FI11" s="1">
        <f t="shared" si="30"/>
      </c>
      <c r="FJ11" s="1">
        <f t="shared" si="31"/>
      </c>
      <c r="FK11" s="1">
        <f t="shared" si="32"/>
      </c>
      <c r="FL11" s="1">
        <f t="shared" si="33"/>
      </c>
      <c r="FM11" s="1">
        <f t="shared" si="34"/>
      </c>
      <c r="FN11" s="1">
        <f t="shared" si="35"/>
      </c>
      <c r="FO11" s="1">
        <f t="shared" si="36"/>
      </c>
      <c r="FP11" s="1">
        <f t="shared" si="37"/>
      </c>
      <c r="FQ11" s="1">
        <f t="shared" si="38"/>
      </c>
      <c r="FR11" s="1">
        <f t="shared" si="39"/>
      </c>
      <c r="FS11" s="1">
        <f t="shared" si="40"/>
      </c>
      <c r="FT11" s="1">
        <f t="shared" si="41"/>
      </c>
      <c r="FU11" s="1">
        <f t="shared" si="42"/>
      </c>
      <c r="FV11" s="1">
        <f t="shared" si="43"/>
      </c>
      <c r="FW11" s="1">
        <f t="shared" si="44"/>
      </c>
      <c r="FX11" s="1">
        <f t="shared" si="45"/>
      </c>
      <c r="FY11" s="1">
        <f t="shared" si="46"/>
      </c>
      <c r="FZ11" s="1">
        <f t="shared" si="7"/>
      </c>
      <c r="GA11" s="1">
        <f t="shared" si="8"/>
      </c>
    </row>
    <row r="12" spans="1:183" ht="21" customHeight="1">
      <c r="A12" s="8">
        <v>4</v>
      </c>
      <c r="B12" s="95" t="s">
        <v>80</v>
      </c>
      <c r="C12" s="89" t="s">
        <v>79</v>
      </c>
      <c r="D12" s="15"/>
      <c r="E12" s="14" t="s">
        <v>55</v>
      </c>
      <c r="F12" s="90">
        <v>59</v>
      </c>
      <c r="G12" s="14" t="s">
        <v>16</v>
      </c>
      <c r="H12" s="80"/>
      <c r="I12" s="81"/>
      <c r="J12" s="29">
        <v>9</v>
      </c>
      <c r="K12" s="31"/>
      <c r="L12" s="27">
        <v>5</v>
      </c>
      <c r="M12" s="30"/>
      <c r="N12" s="27">
        <v>11</v>
      </c>
      <c r="O12" s="30"/>
      <c r="P12" s="27">
        <v>2</v>
      </c>
      <c r="Q12" s="30"/>
      <c r="R12" s="27">
        <v>9</v>
      </c>
      <c r="S12" s="30"/>
      <c r="T12" s="27">
        <v>3</v>
      </c>
      <c r="U12" s="30"/>
      <c r="V12" s="27">
        <v>9</v>
      </c>
      <c r="W12" s="30"/>
      <c r="X12" s="27"/>
      <c r="Y12" s="30">
        <v>4</v>
      </c>
      <c r="Z12" s="27">
        <v>2</v>
      </c>
      <c r="AA12" s="30"/>
      <c r="AB12" s="27">
        <v>3</v>
      </c>
      <c r="AC12" s="30"/>
      <c r="AD12" s="27">
        <v>6</v>
      </c>
      <c r="AE12" s="30"/>
      <c r="AF12" s="27"/>
      <c r="AG12" s="30"/>
      <c r="AH12" s="27"/>
      <c r="AI12" s="30"/>
      <c r="AJ12" s="27"/>
      <c r="AK12" s="30"/>
      <c r="AL12" s="27"/>
      <c r="AM12" s="30"/>
      <c r="AN12" s="27"/>
      <c r="AO12" s="30"/>
      <c r="AP12" s="27"/>
      <c r="AQ12" s="30"/>
      <c r="AR12" s="27"/>
      <c r="AS12" s="30"/>
      <c r="AT12" s="27"/>
      <c r="AU12" s="30"/>
      <c r="AV12" s="27"/>
      <c r="AW12" s="30"/>
      <c r="AX12" s="27"/>
      <c r="AY12" s="30"/>
      <c r="AZ12" s="27"/>
      <c r="BA12" s="30"/>
      <c r="BB12" s="27"/>
      <c r="BC12" s="30"/>
      <c r="BD12" s="27"/>
      <c r="BE12" s="30"/>
      <c r="BF12" s="27"/>
      <c r="BG12" s="30"/>
      <c r="BH12" s="27"/>
      <c r="BI12" s="30"/>
      <c r="BJ12" s="27"/>
      <c r="BK12" s="30"/>
      <c r="BL12" s="27"/>
      <c r="BM12" s="30"/>
      <c r="BN12" s="27"/>
      <c r="BO12" s="30"/>
      <c r="BP12" s="27"/>
      <c r="BQ12" s="30"/>
      <c r="BR12" s="26"/>
      <c r="BS12" s="78">
        <v>0</v>
      </c>
      <c r="BT12" s="79">
        <v>0</v>
      </c>
      <c r="BU12" s="68">
        <v>9</v>
      </c>
      <c r="BV12" s="69">
        <v>0</v>
      </c>
      <c r="BW12" s="68">
        <v>5</v>
      </c>
      <c r="BX12" s="69">
        <v>0</v>
      </c>
      <c r="BY12" s="68">
        <v>11</v>
      </c>
      <c r="BZ12" s="69">
        <v>0</v>
      </c>
      <c r="CA12" s="68">
        <v>2</v>
      </c>
      <c r="CB12" s="69">
        <v>0</v>
      </c>
      <c r="CC12" s="68">
        <v>9</v>
      </c>
      <c r="CD12" s="69">
        <v>0</v>
      </c>
      <c r="CE12" s="68">
        <v>3</v>
      </c>
      <c r="CF12" s="69">
        <v>0</v>
      </c>
      <c r="CG12" s="68">
        <v>9</v>
      </c>
      <c r="CH12" s="69">
        <v>0</v>
      </c>
      <c r="CI12" s="68">
        <v>0</v>
      </c>
      <c r="CJ12" s="69">
        <v>18</v>
      </c>
      <c r="CK12" s="68">
        <v>2</v>
      </c>
      <c r="CL12" s="69">
        <v>0</v>
      </c>
      <c r="CM12" s="68">
        <v>3</v>
      </c>
      <c r="CN12" s="69">
        <v>0</v>
      </c>
      <c r="CO12" s="68">
        <v>6</v>
      </c>
      <c r="CP12" s="69">
        <v>0</v>
      </c>
      <c r="CQ12" s="68">
        <f>IF(AF12="dnf",(CR$2+1),IF(AF12="dnc",(CR$2+1),IF(AF12="dsq",(#REF!+1),IF(AF12="dns",(CR$2+1),IF(AF12="dne",(CR$2+1),IF(AF12="rdg","rdg",AF12))))))</f>
        <v>0</v>
      </c>
      <c r="CR12" s="69">
        <f>IF(AG12=0,0,IF(AG12="dnf",(#REF!+1),IF(AG12="dnc",(#REF!+1),IF(AG12="dsq",(#REF!+1),IF(AG12="dns",(#REF!+1),IF(AG12="dne",(#REF!+1),IF(AG12="rdg","rdg",(AG12+#REF!))))))))</f>
        <v>0</v>
      </c>
      <c r="CS12" s="68">
        <f>IF(AH12="dnf",(CT$2+1),IF(AH12="dnc",(CT$2+1),IF(AH12="dsq",(#REF!+1),IF(AH12="dns",(CT$2+1),IF(AH12="dne",(CT$2+1),IF(AH12="rdg","rdg",AH12))))))</f>
        <v>0</v>
      </c>
      <c r="CT12" s="69">
        <f>IF(AI12=0,0,IF(AI12="dnf",(#REF!+1),IF(AI12="dnc",(#REF!+1),IF(AI12="dsq",(#REF!+1),IF(AI12="dns",(#REF!+1),IF(AI12="dne",(#REF!+1),IF(AI12="rdg","rdg",(AI12+#REF!))))))))</f>
        <v>0</v>
      </c>
      <c r="CU12" s="68">
        <f>IF(AJ12="dnf",(CV$2+1),IF(AJ12="dnc",(CV$2+1),IF(AJ12="dsq",(#REF!+1),IF(AJ12="dns",(CV$2+1),IF(AJ12="dne",(CV$2+1),IF(AJ12="rdg","rdg",AJ12))))))</f>
        <v>0</v>
      </c>
      <c r="CV12" s="69">
        <f>IF(AK12=0,0,IF(AK12="dnf",(#REF!+1),IF(AK12="dnc",(#REF!+1),IF(AK12="dsq",(#REF!+1),IF(AK12="dns",(#REF!+1),IF(AK12="dne",(#REF!+1),IF(AK12="rdg","rdg",(AK12+#REF!))))))))</f>
        <v>0</v>
      </c>
      <c r="CW12" s="68">
        <f>IF(AL12="dnf",(CX$2+1),IF(AL12="dnc",(CX$2+1),IF(AL12="dsq",(#REF!+1),IF(AL12="dns",(CX$2+1),IF(AL12="dne",(CX$2+1),IF(AL12="rdg","rdg",AL12))))))</f>
        <v>0</v>
      </c>
      <c r="CX12" s="69">
        <f>IF(AM12=0,0,IF(AM12="dnf",(#REF!+1),IF(AM12="dnc",(#REF!+1),IF(AM12="dsq",(#REF!+1),IF(AM12="dns",(#REF!+1),IF(AM12="dne",(#REF!+1),IF(AM12="rdg","rdg",(AM12+#REF!))))))))</f>
        <v>0</v>
      </c>
      <c r="CY12" s="68">
        <f>IF(AN12="dnf",(CZ$2+1),IF(AN12="dnc",(CZ$2+1),IF(AN12="dsq",(#REF!+1),IF(AN12="dns",(CZ$2+1),IF(AN12="dne",(CZ$2+1),IF(AN12="rdg","rdg",AN12))))))</f>
        <v>0</v>
      </c>
      <c r="CZ12" s="69">
        <f>IF(AO12=0,0,IF(AO12="dnf",(#REF!+1),IF(AO12="dnc",(#REF!+1),IF(AO12="dsq",(#REF!+1),IF(AO12="dns",(#REF!+1),IF(AO12="dne",(#REF!+1),IF(AO12="rdg","rdg",(AO12+#REF!))))))))</f>
        <v>0</v>
      </c>
      <c r="DA12" s="68">
        <f>IF(AP12="dnf",(DB$2+1),IF(AP12="dnc",(DB$2+1),IF(AP12="dsq",(#REF!+1),IF(AP12="dns",(DB$2+1),IF(AP12="dne",(DB$2+1),IF(AP12="rdg","rdg",AP12))))))</f>
        <v>0</v>
      </c>
      <c r="DB12" s="69">
        <f>IF(AQ12=0,0,IF(AQ12="dnf",(#REF!+1),IF(AQ12="dnc",(#REF!+1),IF(AQ12="dsq",(#REF!+1),IF(AQ12="dns",(#REF!+1),IF(AQ12="dne",(#REF!+1),IF(AQ12="rdg","rdg",(AQ12+#REF!))))))))</f>
        <v>0</v>
      </c>
      <c r="DC12" s="68">
        <f>IF(AR12="dnf",(DD$2+1),IF(AR12="dnc",(DD$2+1),IF(AR12="dsq",(#REF!+1),IF(AR12="dns",(DD$2+1),IF(AR12="dne",(DD$2+1),IF(AR12="rdg","rdg",AR12))))))</f>
        <v>0</v>
      </c>
      <c r="DD12" s="69">
        <f>IF(AS12=0,0,IF(AS12="dnf",(#REF!+1),IF(AS12="dnc",(#REF!+1),IF(AS12="dsq",(#REF!+1),IF(AS12="dns",(#REF!+1),IF(AS12="dne",(#REF!+1),IF(AS12="rdg","rdg",(AS12+#REF!))))))))</f>
        <v>0</v>
      </c>
      <c r="DE12" s="68">
        <f>IF(AT12="dnf",(DF$2+1),IF(AT12="dnc",(DF$2+1),IF(AT12="dsq",(#REF!+1),IF(AT12="dns",(DF$2+1),IF(AT12="dne",(DF$2+1),IF(AT12="rdg","rdg",AT12))))))</f>
        <v>0</v>
      </c>
      <c r="DF12" s="69">
        <f>IF(AU12=0,0,IF(AU12="dnf",(#REF!+1),IF(AU12="dnc",(#REF!+1),IF(AU12="dsq",(#REF!+1),IF(AU12="dns",(#REF!+1),IF(AU12="dne",(#REF!+1),IF(AU12="rdg","rdg",(AU12+#REF!))))))))</f>
        <v>0</v>
      </c>
      <c r="DG12" s="68">
        <f>IF(AV12="dnf",(DH$2+1),IF(AV12="dnc",(DH$2+1),IF(AV12="dsq",(#REF!+1),IF(AV12="dns",(DH$2+1),IF(AV12="dne",(DH$2+1),IF(AV12="rdg","rdg",AV12))))))</f>
        <v>0</v>
      </c>
      <c r="DH12" s="69">
        <f>IF(AW12=0,0,IF(AW12="dnf",(#REF!+1),IF(AW12="dnc",(#REF!+1),IF(AW12="dsq",(#REF!+1),IF(AW12="dns",(#REF!+1),IF(AW12="dne",(#REF!+1),IF(AW12="rdg","rdg",(AW12+#REF!))))))))</f>
        <v>0</v>
      </c>
      <c r="DI12" s="68">
        <f>IF(AX12="dnf",(DJ$2+1),IF(AX12="dnc",(DJ$2+1),IF(AX12="dsq",(#REF!+1),IF(AX12="dns",(DJ$2+1),IF(AX12="dne",(DJ$2+1),IF(AX12="rdg","rdg",AX12))))))</f>
        <v>0</v>
      </c>
      <c r="DJ12" s="69">
        <f>IF(AY12=0,0,IF(AY12="dnf",(#REF!+1),IF(AY12="dnc",(#REF!+1),IF(AY12="dsq",(#REF!+1),IF(AY12="dns",(#REF!+1),IF(AY12="dne",(#REF!+1),IF(AY12="rdg","rdg",(AY12+#REF!))))))))</f>
        <v>0</v>
      </c>
      <c r="DK12" s="68">
        <f>IF(AZ12="dnf",(DL$2+1),IF(AZ12="dnc",(DL$2+1),IF(AZ12="dsq",(#REF!+1),IF(AZ12="dns",(DL$2+1),IF(AZ12="dne",(DL$2+1),IF(AZ12="rdg","rdg",AZ12))))))</f>
        <v>0</v>
      </c>
      <c r="DL12" s="69">
        <f>IF(BA12=0,0,IF(BA12="dnf",(#REF!+1),IF(BA12="dnc",(#REF!+1),IF(BA12="dsq",(#REF!+1),IF(BA12="dns",(#REF!+1),IF(BA12="dne",(#REF!+1),IF(BA12="rdg","rdg",(BA12+#REF!))))))))</f>
        <v>0</v>
      </c>
      <c r="DM12" s="68">
        <f>IF(BB12="dnf",(DN$2+1),IF(BB12="dnc",(DN$2+1),IF(BB12="dsq",(#REF!+1),IF(BB12="dns",(DN$2+1),IF(BB12="dne",(DN$2+1),IF(BB12="rdg","rdg",BB12))))))</f>
        <v>0</v>
      </c>
      <c r="DN12" s="69">
        <f>IF(BC12=0,0,IF(BC12="dnf",(#REF!+1),IF(BC12="dnc",(#REF!+1),IF(BC12="dsq",(#REF!+1),IF(BC12="dns",(#REF!+1),IF(BC12="dne",(#REF!+1),IF(BC12="rdg","rdg",(BC12+#REF!))))))))</f>
        <v>0</v>
      </c>
      <c r="DO12" s="68">
        <f>IF(BD12="dnf",(DP$2+1),IF(BD12="dnc",(DP$2+1),IF(BD12="dsq",(#REF!+1),IF(BD12="dns",(DP$2+1),IF(BD12="dne",(DP$2+1),IF(BD12="rdg","rdg",BD12))))))</f>
        <v>0</v>
      </c>
      <c r="DP12" s="69">
        <f>IF(BE12=0,0,IF(BE12="dnf",(#REF!+1),IF(BE12="dnc",(#REF!+1),IF(BE12="dsq",(#REF!+1),IF(BE12="dns",(#REF!+1),IF(BE12="dne",(#REF!+1),IF(BE12="rdg","rdg",(BE12+#REF!))))))))</f>
        <v>0</v>
      </c>
      <c r="DQ12" s="68">
        <f>IF(BF12="dnf",(DR$2+1),IF(BF12="dnc",(DR$2+1),IF(BF12="dsq",(#REF!+1),IF(BF12="dns",(DR$2+1),IF(BF12="dne",(DR$2+1),IF(BF12="rdg","rdg",BF12))))))</f>
        <v>0</v>
      </c>
      <c r="DR12" s="69">
        <f>IF(BG12=0,0,IF(BG12="dnf",(#REF!+1),IF(BG12="dnc",(#REF!+1),IF(BG12="dsq",(#REF!+1),IF(BG12="dns",(#REF!+1),IF(BG12="dne",(#REF!+1),IF(BG12="rdg","rdg",(BG12+#REF!))))))))</f>
        <v>0</v>
      </c>
      <c r="DS12" s="68">
        <f>IF(BH12="dnf",(DT$2+1),IF(BH12="dnc",(DT$2+1),IF(BH12="dsq",(#REF!+1),IF(BH12="dns",(DT$2+1),IF(BH12="dne",(DT$2+1),IF(BH12="rdg","rdg",BH12))))))</f>
        <v>0</v>
      </c>
      <c r="DT12" s="69">
        <f>IF(BI12=0,0,IF(BI12="dnf",(#REF!+1),IF(BI12="dnc",(#REF!+1),IF(BI12="dsq",(#REF!+1),IF(BI12="dns",(#REF!+1),IF(BI12="dne",(#REF!+1),IF(BI12="rdg","rdg",(BI12+#REF!))))))))</f>
        <v>0</v>
      </c>
      <c r="DU12" s="68">
        <f>IF(BJ12="dnf",(DV$2+1),IF(BJ12="dnc",(DV$2+1),IF(BJ12="dsq",(#REF!+1),IF(BJ12="dns",(DV$2+1),IF(BJ12="dne",(DV$2+1),IF(BJ12="rdg","rdg",BJ12))))))</f>
        <v>0</v>
      </c>
      <c r="DV12" s="69">
        <f>IF(BK12=0,0,IF(BK12="dnf",(#REF!+1),IF(BK12="dnc",(#REF!+1),IF(BK12="dsq",(#REF!+1),IF(BK12="dns",(#REF!+1),IF(BK12="dne",(#REF!+1),IF(BK12="rdg","rdg",(BK12+#REF!))))))))</f>
        <v>0</v>
      </c>
      <c r="DW12" s="68">
        <f>IF(BL12="dnf",(DX$2+1),IF(BL12="dnc",(DX$2+1),IF(BL12="dsq",(#REF!+1),IF(BL12="dns",(DX$2+1),IF(BL12="dne",(DX$2+1),IF(BL12="rdg","rdg",BL12))))))</f>
        <v>0</v>
      </c>
      <c r="DX12" s="69">
        <f>IF(BM12=0,0,IF(BM12="dnf",(#REF!+1),IF(BM12="dnc",(#REF!+1),IF(BM12="dsq",(#REF!+1),IF(BM12="dns",(#REF!+1),IF(BM12="dne",(#REF!+1),IF(BM12="rdg","rdg",(BM12+#REF!))))))))</f>
        <v>0</v>
      </c>
      <c r="DY12" s="68">
        <f>IF(BN12="dnf",(DZ$2+1),IF(BN12="dnc",(DZ$2+1),IF(BN12="dsq",(#REF!+1),IF(BN12="dns",(DZ$2+1),IF(BN12="dne",(DZ$2+1),IF(BN12="rdg","rdg",BN12))))))</f>
        <v>0</v>
      </c>
      <c r="DZ12" s="69">
        <f>IF(BO12=0,0,IF(BO12="dnf",(#REF!+1),IF(BO12="dnc",(#REF!+1),IF(BO12="dsq",(#REF!+1),IF(BO12="dns",(#REF!+1),IF(BO12="dne",(#REF!+1),IF(BO12="rdg","rdg",(BO12+#REF!))))))))</f>
        <v>0</v>
      </c>
      <c r="EA12" s="68">
        <f>IF(BP12="dnf",(EB$2+1),IF(BP12="dnc",(EB$2+1),IF(BP12="dsq",(#REF!+1),IF(BP12="dns",(EB$2+1),IF(BP12="dne",(EB$2+1),IF(BP12="rdg","rdg",BP12))))))</f>
        <v>0</v>
      </c>
      <c r="EB12" s="69">
        <f>IF(BQ12=0,0,IF(BQ12="dnf",(#REF!+1),IF(BQ12="dnc",(#REF!+1),IF(BQ12="dsq",(#REF!+1),IF(BQ12="dns",(#REF!+1),IF(BQ12="dne",(#REF!+1),IF(BQ12="rdg","rdg",(BQ12+#REF!))))))))</f>
        <v>0</v>
      </c>
      <c r="EC12" s="55">
        <f t="shared" si="0"/>
        <v>77</v>
      </c>
      <c r="ED12" s="52">
        <f t="shared" si="1"/>
        <v>18</v>
      </c>
      <c r="EE12" s="39">
        <f t="shared" si="2"/>
        <v>11</v>
      </c>
      <c r="EF12" s="39">
        <f t="shared" si="3"/>
        <v>0</v>
      </c>
      <c r="EG12" s="39">
        <f t="shared" si="4"/>
        <v>0</v>
      </c>
      <c r="EH12" s="16">
        <f t="shared" si="5"/>
        <v>0</v>
      </c>
      <c r="EI12" s="61">
        <f t="shared" si="6"/>
        <v>48</v>
      </c>
      <c r="EJ12" s="75">
        <v>4</v>
      </c>
      <c r="EK12" s="65"/>
      <c r="EL12" s="53">
        <f t="shared" si="9"/>
        <v>2</v>
      </c>
      <c r="EM12" s="16">
        <f t="shared" si="10"/>
        <v>2</v>
      </c>
      <c r="EN12" s="16">
        <f t="shared" si="11"/>
        <v>3</v>
      </c>
      <c r="EO12" s="16">
        <f t="shared" si="12"/>
        <v>3</v>
      </c>
      <c r="EP12" s="16">
        <f t="shared" si="13"/>
        <v>5</v>
      </c>
      <c r="EQ12" s="16">
        <f t="shared" si="14"/>
        <v>6</v>
      </c>
      <c r="ER12" s="16">
        <f t="shared" si="15"/>
        <v>9</v>
      </c>
      <c r="ES12" s="16">
        <f t="shared" si="16"/>
        <v>9</v>
      </c>
      <c r="ET12" s="16">
        <f t="shared" si="17"/>
        <v>9</v>
      </c>
      <c r="EU12" s="16">
        <f t="shared" si="18"/>
        <v>11</v>
      </c>
      <c r="EV12" s="5"/>
      <c r="EW12" s="5"/>
      <c r="EX12" s="1">
        <f t="shared" si="19"/>
        <v>9</v>
      </c>
      <c r="EY12" s="1">
        <f t="shared" si="20"/>
        <v>5</v>
      </c>
      <c r="EZ12" s="1">
        <f t="shared" si="21"/>
        <v>11</v>
      </c>
      <c r="FA12" s="1">
        <f t="shared" si="22"/>
        <v>2</v>
      </c>
      <c r="FB12" s="1">
        <f t="shared" si="23"/>
        <v>9</v>
      </c>
      <c r="FC12" s="1">
        <f t="shared" si="24"/>
        <v>3</v>
      </c>
      <c r="FD12" s="1">
        <f t="shared" si="25"/>
        <v>9</v>
      </c>
      <c r="FE12" s="1">
        <f t="shared" si="26"/>
        <v>18</v>
      </c>
      <c r="FF12" s="1">
        <f t="shared" si="27"/>
        <v>2</v>
      </c>
      <c r="FG12" s="1">
        <f t="shared" si="28"/>
        <v>3</v>
      </c>
      <c r="FH12" s="1">
        <f t="shared" si="29"/>
        <v>6</v>
      </c>
      <c r="FI12" s="1">
        <f t="shared" si="30"/>
      </c>
      <c r="FJ12" s="1">
        <f t="shared" si="31"/>
      </c>
      <c r="FK12" s="1">
        <f t="shared" si="32"/>
      </c>
      <c r="FL12" s="1">
        <f t="shared" si="33"/>
      </c>
      <c r="FM12" s="1">
        <f t="shared" si="34"/>
      </c>
      <c r="FN12" s="1">
        <f t="shared" si="35"/>
      </c>
      <c r="FO12" s="1">
        <f t="shared" si="36"/>
      </c>
      <c r="FP12" s="1">
        <f t="shared" si="37"/>
      </c>
      <c r="FQ12" s="1">
        <f t="shared" si="38"/>
      </c>
      <c r="FR12" s="1">
        <f t="shared" si="39"/>
      </c>
      <c r="FS12" s="1">
        <f t="shared" si="40"/>
      </c>
      <c r="FT12" s="1">
        <f t="shared" si="41"/>
      </c>
      <c r="FU12" s="1">
        <f t="shared" si="42"/>
      </c>
      <c r="FV12" s="1">
        <f t="shared" si="43"/>
      </c>
      <c r="FW12" s="1">
        <f t="shared" si="44"/>
      </c>
      <c r="FX12" s="1">
        <f t="shared" si="45"/>
      </c>
      <c r="FY12" s="1">
        <f t="shared" si="46"/>
      </c>
      <c r="FZ12" s="1">
        <f t="shared" si="7"/>
      </c>
      <c r="GA12" s="1">
        <f t="shared" si="8"/>
      </c>
    </row>
    <row r="13" spans="1:183" ht="21" customHeight="1">
      <c r="A13" s="8">
        <v>5</v>
      </c>
      <c r="B13" s="111" t="s">
        <v>78</v>
      </c>
      <c r="C13" s="83" t="s">
        <v>57</v>
      </c>
      <c r="D13" s="15"/>
      <c r="E13" s="14" t="s">
        <v>55</v>
      </c>
      <c r="F13" s="84">
        <v>142</v>
      </c>
      <c r="G13" s="14" t="s">
        <v>16</v>
      </c>
      <c r="H13" s="80"/>
      <c r="I13" s="81"/>
      <c r="J13" s="29">
        <v>5</v>
      </c>
      <c r="K13" s="31"/>
      <c r="L13" s="27">
        <v>4</v>
      </c>
      <c r="M13" s="30"/>
      <c r="N13" s="27">
        <v>7</v>
      </c>
      <c r="O13" s="30"/>
      <c r="P13" s="27">
        <v>6</v>
      </c>
      <c r="Q13" s="30"/>
      <c r="R13" s="27">
        <v>3</v>
      </c>
      <c r="S13" s="30"/>
      <c r="T13" s="27">
        <v>6</v>
      </c>
      <c r="U13" s="30"/>
      <c r="V13" s="27">
        <v>5</v>
      </c>
      <c r="W13" s="30"/>
      <c r="X13" s="27">
        <v>6</v>
      </c>
      <c r="Y13" s="30"/>
      <c r="Z13" s="27">
        <v>8</v>
      </c>
      <c r="AA13" s="30"/>
      <c r="AB13" s="27">
        <v>12</v>
      </c>
      <c r="AC13" s="30"/>
      <c r="AD13" s="27">
        <v>9</v>
      </c>
      <c r="AE13" s="30"/>
      <c r="AF13" s="27"/>
      <c r="AG13" s="30"/>
      <c r="AH13" s="27"/>
      <c r="AI13" s="30"/>
      <c r="AJ13" s="27"/>
      <c r="AK13" s="30"/>
      <c r="AL13" s="27"/>
      <c r="AM13" s="30"/>
      <c r="AN13" s="27"/>
      <c r="AO13" s="30"/>
      <c r="AP13" s="27"/>
      <c r="AQ13" s="30"/>
      <c r="AR13" s="27"/>
      <c r="AS13" s="30"/>
      <c r="AT13" s="27"/>
      <c r="AU13" s="30"/>
      <c r="AV13" s="27"/>
      <c r="AW13" s="30"/>
      <c r="AX13" s="27"/>
      <c r="AY13" s="30"/>
      <c r="AZ13" s="27"/>
      <c r="BA13" s="30"/>
      <c r="BB13" s="27"/>
      <c r="BC13" s="30"/>
      <c r="BD13" s="27"/>
      <c r="BE13" s="30"/>
      <c r="BF13" s="27"/>
      <c r="BG13" s="30"/>
      <c r="BH13" s="27"/>
      <c r="BI13" s="30"/>
      <c r="BJ13" s="27"/>
      <c r="BK13" s="30"/>
      <c r="BL13" s="27"/>
      <c r="BM13" s="30"/>
      <c r="BN13" s="27"/>
      <c r="BO13" s="30"/>
      <c r="BP13" s="27"/>
      <c r="BQ13" s="30"/>
      <c r="BR13" s="26"/>
      <c r="BS13" s="78">
        <v>0</v>
      </c>
      <c r="BT13" s="79">
        <v>0</v>
      </c>
      <c r="BU13" s="68">
        <v>5</v>
      </c>
      <c r="BV13" s="69">
        <v>0</v>
      </c>
      <c r="BW13" s="68">
        <v>4</v>
      </c>
      <c r="BX13" s="69">
        <v>0</v>
      </c>
      <c r="BY13" s="68">
        <v>7</v>
      </c>
      <c r="BZ13" s="69">
        <v>0</v>
      </c>
      <c r="CA13" s="68">
        <v>6</v>
      </c>
      <c r="CB13" s="69">
        <v>0</v>
      </c>
      <c r="CC13" s="68">
        <v>3</v>
      </c>
      <c r="CD13" s="69">
        <v>0</v>
      </c>
      <c r="CE13" s="68">
        <v>6</v>
      </c>
      <c r="CF13" s="69">
        <v>0</v>
      </c>
      <c r="CG13" s="68">
        <v>5</v>
      </c>
      <c r="CH13" s="69">
        <v>0</v>
      </c>
      <c r="CI13" s="68">
        <v>6</v>
      </c>
      <c r="CJ13" s="69">
        <v>0</v>
      </c>
      <c r="CK13" s="68">
        <v>8</v>
      </c>
      <c r="CL13" s="69">
        <v>0</v>
      </c>
      <c r="CM13" s="68">
        <v>12</v>
      </c>
      <c r="CN13" s="69">
        <v>0</v>
      </c>
      <c r="CO13" s="68">
        <v>9</v>
      </c>
      <c r="CP13" s="69">
        <v>0</v>
      </c>
      <c r="CQ13" s="68">
        <f>IF(AF13="dnf",(CR$2+1),IF(AF13="dnc",(CR$2+1),IF(AF13="dsq",(#REF!+1),IF(AF13="dns",(CR$2+1),IF(AF13="dne",(CR$2+1),IF(AF13="rdg","rdg",AF13))))))</f>
        <v>0</v>
      </c>
      <c r="CR13" s="69">
        <f>IF(AG13=0,0,IF(AG13="dnf",(#REF!+1),IF(AG13="dnc",(#REF!+1),IF(AG13="dsq",(#REF!+1),IF(AG13="dns",(#REF!+1),IF(AG13="dne",(#REF!+1),IF(AG13="rdg","rdg",(AG13+#REF!))))))))</f>
        <v>0</v>
      </c>
      <c r="CS13" s="68">
        <f>IF(AH13="dnf",(CT$2+1),IF(AH13="dnc",(CT$2+1),IF(AH13="dsq",(#REF!+1),IF(AH13="dns",(CT$2+1),IF(AH13="dne",(CT$2+1),IF(AH13="rdg","rdg",AH13))))))</f>
        <v>0</v>
      </c>
      <c r="CT13" s="69">
        <f>IF(AI13=0,0,IF(AI13="dnf",(#REF!+1),IF(AI13="dnc",(#REF!+1),IF(AI13="dsq",(#REF!+1),IF(AI13="dns",(#REF!+1),IF(AI13="dne",(#REF!+1),IF(AI13="rdg","rdg",(AI13+#REF!))))))))</f>
        <v>0</v>
      </c>
      <c r="CU13" s="68">
        <f>IF(AJ13="dnf",(CV$2+1),IF(AJ13="dnc",(CV$2+1),IF(AJ13="dsq",(#REF!+1),IF(AJ13="dns",(CV$2+1),IF(AJ13="dne",(CV$2+1),IF(AJ13="rdg","rdg",AJ13))))))</f>
        <v>0</v>
      </c>
      <c r="CV13" s="69">
        <f>IF(AK13=0,0,IF(AK13="dnf",(#REF!+1),IF(AK13="dnc",(#REF!+1),IF(AK13="dsq",(#REF!+1),IF(AK13="dns",(#REF!+1),IF(AK13="dne",(#REF!+1),IF(AK13="rdg","rdg",(AK13+#REF!))))))))</f>
        <v>0</v>
      </c>
      <c r="CW13" s="68">
        <f>IF(AL13="dnf",(CX$2+1),IF(AL13="dnc",(CX$2+1),IF(AL13="dsq",(#REF!+1),IF(AL13="dns",(CX$2+1),IF(AL13="dne",(CX$2+1),IF(AL13="rdg","rdg",AL13))))))</f>
        <v>0</v>
      </c>
      <c r="CX13" s="69">
        <f>IF(AM13=0,0,IF(AM13="dnf",(#REF!+1),IF(AM13="dnc",(#REF!+1),IF(AM13="dsq",(#REF!+1),IF(AM13="dns",(#REF!+1),IF(AM13="dne",(#REF!+1),IF(AM13="rdg","rdg",(AM13+#REF!))))))))</f>
        <v>0</v>
      </c>
      <c r="CY13" s="68">
        <f>IF(AN13="dnf",(CZ$2+1),IF(AN13="dnc",(CZ$2+1),IF(AN13="dsq",(#REF!+1),IF(AN13="dns",(CZ$2+1),IF(AN13="dne",(CZ$2+1),IF(AN13="rdg","rdg",AN13))))))</f>
        <v>0</v>
      </c>
      <c r="CZ13" s="69">
        <f>IF(AO13=0,0,IF(AO13="dnf",(#REF!+1),IF(AO13="dnc",(#REF!+1),IF(AO13="dsq",(#REF!+1),IF(AO13="dns",(#REF!+1),IF(AO13="dne",(#REF!+1),IF(AO13="rdg","rdg",(AO13+#REF!))))))))</f>
        <v>0</v>
      </c>
      <c r="DA13" s="68">
        <f>IF(AP13="dnf",(DB$2+1),IF(AP13="dnc",(DB$2+1),IF(AP13="dsq",(#REF!+1),IF(AP13="dns",(DB$2+1),IF(AP13="dne",(DB$2+1),IF(AP13="rdg","rdg",AP13))))))</f>
        <v>0</v>
      </c>
      <c r="DB13" s="69">
        <f>IF(AQ13=0,0,IF(AQ13="dnf",(#REF!+1),IF(AQ13="dnc",(#REF!+1),IF(AQ13="dsq",(#REF!+1),IF(AQ13="dns",(#REF!+1),IF(AQ13="dne",(#REF!+1),IF(AQ13="rdg","rdg",(AQ13+#REF!))))))))</f>
        <v>0</v>
      </c>
      <c r="DC13" s="68">
        <f>IF(AR13="dnf",(DD$2+1),IF(AR13="dnc",(DD$2+1),IF(AR13="dsq",(#REF!+1),IF(AR13="dns",(DD$2+1),IF(AR13="dne",(DD$2+1),IF(AR13="rdg","rdg",AR13))))))</f>
        <v>0</v>
      </c>
      <c r="DD13" s="69">
        <f>IF(AS13=0,0,IF(AS13="dnf",(#REF!+1),IF(AS13="dnc",(#REF!+1),IF(AS13="dsq",(#REF!+1),IF(AS13="dns",(#REF!+1),IF(AS13="dne",(#REF!+1),IF(AS13="rdg","rdg",(AS13+#REF!))))))))</f>
        <v>0</v>
      </c>
      <c r="DE13" s="68">
        <f>IF(AT13="dnf",(DF$2+1),IF(AT13="dnc",(DF$2+1),IF(AT13="dsq",(#REF!+1),IF(AT13="dns",(DF$2+1),IF(AT13="dne",(DF$2+1),IF(AT13="rdg","rdg",AT13))))))</f>
        <v>0</v>
      </c>
      <c r="DF13" s="69">
        <f>IF(AU13=0,0,IF(AU13="dnf",(#REF!+1),IF(AU13="dnc",(#REF!+1),IF(AU13="dsq",(#REF!+1),IF(AU13="dns",(#REF!+1),IF(AU13="dne",(#REF!+1),IF(AU13="rdg","rdg",(AU13+#REF!))))))))</f>
        <v>0</v>
      </c>
      <c r="DG13" s="68">
        <f>IF(AV13="dnf",(DH$2+1),IF(AV13="dnc",(DH$2+1),IF(AV13="dsq",(#REF!+1),IF(AV13="dns",(DH$2+1),IF(AV13="dne",(DH$2+1),IF(AV13="rdg","rdg",AV13))))))</f>
        <v>0</v>
      </c>
      <c r="DH13" s="69">
        <f>IF(AW13=0,0,IF(AW13="dnf",(#REF!+1),IF(AW13="dnc",(#REF!+1),IF(AW13="dsq",(#REF!+1),IF(AW13="dns",(#REF!+1),IF(AW13="dne",(#REF!+1),IF(AW13="rdg","rdg",(AW13+#REF!))))))))</f>
        <v>0</v>
      </c>
      <c r="DI13" s="68">
        <f>IF(AX13="dnf",(DJ$2+1),IF(AX13="dnc",(DJ$2+1),IF(AX13="dsq",(#REF!+1),IF(AX13="dns",(DJ$2+1),IF(AX13="dne",(DJ$2+1),IF(AX13="rdg","rdg",AX13))))))</f>
        <v>0</v>
      </c>
      <c r="DJ13" s="69">
        <f>IF(AY13=0,0,IF(AY13="dnf",(#REF!+1),IF(AY13="dnc",(#REF!+1),IF(AY13="dsq",(#REF!+1),IF(AY13="dns",(#REF!+1),IF(AY13="dne",(#REF!+1),IF(AY13="rdg","rdg",(AY13+#REF!))))))))</f>
        <v>0</v>
      </c>
      <c r="DK13" s="68">
        <f>IF(AZ13="dnf",(DL$2+1),IF(AZ13="dnc",(DL$2+1),IF(AZ13="dsq",(#REF!+1),IF(AZ13="dns",(DL$2+1),IF(AZ13="dne",(DL$2+1),IF(AZ13="rdg","rdg",AZ13))))))</f>
        <v>0</v>
      </c>
      <c r="DL13" s="69">
        <f>IF(BA13=0,0,IF(BA13="dnf",(#REF!+1),IF(BA13="dnc",(#REF!+1),IF(BA13="dsq",(#REF!+1),IF(BA13="dns",(#REF!+1),IF(BA13="dne",(#REF!+1),IF(BA13="rdg","rdg",(BA13+#REF!))))))))</f>
        <v>0</v>
      </c>
      <c r="DM13" s="68">
        <f>IF(BB13="dnf",(DN$2+1),IF(BB13="dnc",(DN$2+1),IF(BB13="dsq",(#REF!+1),IF(BB13="dns",(DN$2+1),IF(BB13="dne",(DN$2+1),IF(BB13="rdg","rdg",BB13))))))</f>
        <v>0</v>
      </c>
      <c r="DN13" s="69">
        <f>IF(BC13=0,0,IF(BC13="dnf",(#REF!+1),IF(BC13="dnc",(#REF!+1),IF(BC13="dsq",(#REF!+1),IF(BC13="dns",(#REF!+1),IF(BC13="dne",(#REF!+1),IF(BC13="rdg","rdg",(BC13+#REF!))))))))</f>
        <v>0</v>
      </c>
      <c r="DO13" s="68">
        <f>IF(BD13="dnf",(DP$2+1),IF(BD13="dnc",(DP$2+1),IF(BD13="dsq",(#REF!+1),IF(BD13="dns",(DP$2+1),IF(BD13="dne",(DP$2+1),IF(BD13="rdg","rdg",BD13))))))</f>
        <v>0</v>
      </c>
      <c r="DP13" s="69">
        <f>IF(BE13=0,0,IF(BE13="dnf",(#REF!+1),IF(BE13="dnc",(#REF!+1),IF(BE13="dsq",(#REF!+1),IF(BE13="dns",(#REF!+1),IF(BE13="dne",(#REF!+1),IF(BE13="rdg","rdg",(BE13+#REF!))))))))</f>
        <v>0</v>
      </c>
      <c r="DQ13" s="68">
        <f>IF(BF13="dnf",(DR$2+1),IF(BF13="dnc",(DR$2+1),IF(BF13="dsq",(#REF!+1),IF(BF13="dns",(DR$2+1),IF(BF13="dne",(DR$2+1),IF(BF13="rdg","rdg",BF13))))))</f>
        <v>0</v>
      </c>
      <c r="DR13" s="69">
        <f>IF(BG13=0,0,IF(BG13="dnf",(#REF!+1),IF(BG13="dnc",(#REF!+1),IF(BG13="dsq",(#REF!+1),IF(BG13="dns",(#REF!+1),IF(BG13="dne",(#REF!+1),IF(BG13="rdg","rdg",(BG13+#REF!))))))))</f>
        <v>0</v>
      </c>
      <c r="DS13" s="68">
        <f>IF(BH13="dnf",(DT$2+1),IF(BH13="dnc",(DT$2+1),IF(BH13="dsq",(#REF!+1),IF(BH13="dns",(DT$2+1),IF(BH13="dne",(DT$2+1),IF(BH13="rdg","rdg",BH13))))))</f>
        <v>0</v>
      </c>
      <c r="DT13" s="69">
        <f>IF(BI13=0,0,IF(BI13="dnf",(#REF!+1),IF(BI13="dnc",(#REF!+1),IF(BI13="dsq",(#REF!+1),IF(BI13="dns",(#REF!+1),IF(BI13="dne",(#REF!+1),IF(BI13="rdg","rdg",(BI13+#REF!))))))))</f>
        <v>0</v>
      </c>
      <c r="DU13" s="68">
        <f>IF(BJ13="dnf",(DV$2+1),IF(BJ13="dnc",(DV$2+1),IF(BJ13="dsq",(#REF!+1),IF(BJ13="dns",(DV$2+1),IF(BJ13="dne",(DV$2+1),IF(BJ13="rdg","rdg",BJ13))))))</f>
        <v>0</v>
      </c>
      <c r="DV13" s="69">
        <f>IF(BK13=0,0,IF(BK13="dnf",(#REF!+1),IF(BK13="dnc",(#REF!+1),IF(BK13="dsq",(#REF!+1),IF(BK13="dns",(#REF!+1),IF(BK13="dne",(#REF!+1),IF(BK13="rdg","rdg",(BK13+#REF!))))))))</f>
        <v>0</v>
      </c>
      <c r="DW13" s="68">
        <f>IF(BL13="dnf",(DX$2+1),IF(BL13="dnc",(DX$2+1),IF(BL13="dsq",(#REF!+1),IF(BL13="dns",(DX$2+1),IF(BL13="dne",(DX$2+1),IF(BL13="rdg","rdg",BL13))))))</f>
        <v>0</v>
      </c>
      <c r="DX13" s="69">
        <f>IF(BM13=0,0,IF(BM13="dnf",(#REF!+1),IF(BM13="dnc",(#REF!+1),IF(BM13="dsq",(#REF!+1),IF(BM13="dns",(#REF!+1),IF(BM13="dne",(#REF!+1),IF(BM13="rdg","rdg",(BM13+#REF!))))))))</f>
        <v>0</v>
      </c>
      <c r="DY13" s="68">
        <f>IF(BN13="dnf",(DZ$2+1),IF(BN13="dnc",(DZ$2+1),IF(BN13="dsq",(#REF!+1),IF(BN13="dns",(DZ$2+1),IF(BN13="dne",(DZ$2+1),IF(BN13="rdg","rdg",BN13))))))</f>
        <v>0</v>
      </c>
      <c r="DZ13" s="69">
        <f>IF(BO13=0,0,IF(BO13="dnf",(#REF!+1),IF(BO13="dnc",(#REF!+1),IF(BO13="dsq",(#REF!+1),IF(BO13="dns",(#REF!+1),IF(BO13="dne",(#REF!+1),IF(BO13="rdg","rdg",(BO13+#REF!))))))))</f>
        <v>0</v>
      </c>
      <c r="EA13" s="68">
        <f>IF(BP13="dnf",(EB$2+1),IF(BP13="dnc",(EB$2+1),IF(BP13="dsq",(#REF!+1),IF(BP13="dns",(EB$2+1),IF(BP13="dne",(EB$2+1),IF(BP13="rdg","rdg",BP13))))))</f>
        <v>0</v>
      </c>
      <c r="EB13" s="69">
        <f>IF(BQ13=0,0,IF(BQ13="dnf",(#REF!+1),IF(BQ13="dnc",(#REF!+1),IF(BQ13="dsq",(#REF!+1),IF(BQ13="dns",(#REF!+1),IF(BQ13="dne",(#REF!+1),IF(BQ13="rdg","rdg",(BQ13+#REF!))))))))</f>
        <v>0</v>
      </c>
      <c r="EC13" s="55">
        <f t="shared" si="0"/>
        <v>71</v>
      </c>
      <c r="ED13" s="52">
        <f t="shared" si="1"/>
        <v>12</v>
      </c>
      <c r="EE13" s="39">
        <f t="shared" si="2"/>
        <v>9</v>
      </c>
      <c r="EF13" s="39">
        <f t="shared" si="3"/>
        <v>0</v>
      </c>
      <c r="EG13" s="39">
        <f t="shared" si="4"/>
        <v>0</v>
      </c>
      <c r="EH13" s="16">
        <f t="shared" si="5"/>
        <v>0</v>
      </c>
      <c r="EI13" s="61">
        <f t="shared" si="6"/>
        <v>50</v>
      </c>
      <c r="EJ13" s="74">
        <v>5</v>
      </c>
      <c r="EK13" s="65"/>
      <c r="EL13" s="53">
        <f t="shared" si="9"/>
        <v>3</v>
      </c>
      <c r="EM13" s="16">
        <f t="shared" si="10"/>
        <v>4</v>
      </c>
      <c r="EN13" s="16">
        <f t="shared" si="11"/>
        <v>5</v>
      </c>
      <c r="EO13" s="16">
        <f t="shared" si="12"/>
        <v>5</v>
      </c>
      <c r="EP13" s="16">
        <f t="shared" si="13"/>
        <v>6</v>
      </c>
      <c r="EQ13" s="16">
        <f t="shared" si="14"/>
        <v>6</v>
      </c>
      <c r="ER13" s="16">
        <f t="shared" si="15"/>
        <v>6</v>
      </c>
      <c r="ES13" s="16">
        <f t="shared" si="16"/>
        <v>7</v>
      </c>
      <c r="ET13" s="16">
        <f t="shared" si="17"/>
        <v>8</v>
      </c>
      <c r="EU13" s="16">
        <f t="shared" si="18"/>
        <v>9</v>
      </c>
      <c r="EV13" s="5"/>
      <c r="EW13" s="5"/>
      <c r="EX13" s="1">
        <f t="shared" si="19"/>
        <v>5</v>
      </c>
      <c r="EY13" s="1">
        <f t="shared" si="20"/>
        <v>4</v>
      </c>
      <c r="EZ13" s="1">
        <f t="shared" si="21"/>
        <v>7</v>
      </c>
      <c r="FA13" s="1">
        <f t="shared" si="22"/>
        <v>6</v>
      </c>
      <c r="FB13" s="1">
        <f t="shared" si="23"/>
        <v>3</v>
      </c>
      <c r="FC13" s="1">
        <f t="shared" si="24"/>
        <v>6</v>
      </c>
      <c r="FD13" s="1">
        <f t="shared" si="25"/>
        <v>5</v>
      </c>
      <c r="FE13" s="1">
        <f t="shared" si="26"/>
        <v>6</v>
      </c>
      <c r="FF13" s="1">
        <f t="shared" si="27"/>
        <v>8</v>
      </c>
      <c r="FG13" s="1">
        <f t="shared" si="28"/>
        <v>12</v>
      </c>
      <c r="FH13" s="1">
        <f t="shared" si="29"/>
        <v>9</v>
      </c>
      <c r="FI13" s="1">
        <f t="shared" si="30"/>
      </c>
      <c r="FJ13" s="1">
        <f t="shared" si="31"/>
      </c>
      <c r="FK13" s="1">
        <f t="shared" si="32"/>
      </c>
      <c r="FL13" s="1">
        <f t="shared" si="33"/>
      </c>
      <c r="FM13" s="1">
        <f t="shared" si="34"/>
      </c>
      <c r="FN13" s="1">
        <f t="shared" si="35"/>
      </c>
      <c r="FO13" s="1">
        <f t="shared" si="36"/>
      </c>
      <c r="FP13" s="1">
        <f t="shared" si="37"/>
      </c>
      <c r="FQ13" s="1">
        <f t="shared" si="38"/>
      </c>
      <c r="FR13" s="1">
        <f t="shared" si="39"/>
      </c>
      <c r="FS13" s="1">
        <f t="shared" si="40"/>
      </c>
      <c r="FT13" s="1">
        <f t="shared" si="41"/>
      </c>
      <c r="FU13" s="1">
        <f t="shared" si="42"/>
      </c>
      <c r="FV13" s="1">
        <f t="shared" si="43"/>
      </c>
      <c r="FW13" s="1">
        <f t="shared" si="44"/>
      </c>
      <c r="FX13" s="1">
        <f t="shared" si="45"/>
      </c>
      <c r="FY13" s="1">
        <f t="shared" si="46"/>
      </c>
      <c r="FZ13" s="1">
        <f t="shared" si="7"/>
      </c>
      <c r="GA13" s="1">
        <f t="shared" si="8"/>
      </c>
    </row>
    <row r="14" spans="1:183" ht="21" customHeight="1">
      <c r="A14" s="8">
        <v>6</v>
      </c>
      <c r="B14" s="102" t="s">
        <v>58</v>
      </c>
      <c r="C14" s="83" t="s">
        <v>59</v>
      </c>
      <c r="D14" s="15"/>
      <c r="E14" s="14" t="s">
        <v>55</v>
      </c>
      <c r="F14" s="84">
        <v>218</v>
      </c>
      <c r="G14" s="14" t="s">
        <v>16</v>
      </c>
      <c r="H14" s="80"/>
      <c r="I14" s="81"/>
      <c r="J14" s="29">
        <v>3</v>
      </c>
      <c r="K14" s="31"/>
      <c r="L14" s="27">
        <v>6</v>
      </c>
      <c r="M14" s="30"/>
      <c r="N14" s="27">
        <v>6</v>
      </c>
      <c r="O14" s="30"/>
      <c r="P14" s="27" t="s">
        <v>84</v>
      </c>
      <c r="Q14" s="30"/>
      <c r="R14" s="27">
        <v>4</v>
      </c>
      <c r="S14" s="30"/>
      <c r="T14" s="27">
        <v>7</v>
      </c>
      <c r="U14" s="30"/>
      <c r="V14" s="27">
        <v>12</v>
      </c>
      <c r="W14" s="30"/>
      <c r="X14" s="27">
        <v>9</v>
      </c>
      <c r="Y14" s="30"/>
      <c r="Z14" s="27"/>
      <c r="AA14" s="30">
        <v>1</v>
      </c>
      <c r="AB14" s="27">
        <v>2</v>
      </c>
      <c r="AC14" s="30"/>
      <c r="AD14" s="27">
        <v>3</v>
      </c>
      <c r="AE14" s="30"/>
      <c r="AF14" s="27"/>
      <c r="AG14" s="30"/>
      <c r="AH14" s="27"/>
      <c r="AI14" s="30"/>
      <c r="AJ14" s="27"/>
      <c r="AK14" s="30"/>
      <c r="AL14" s="27"/>
      <c r="AM14" s="30"/>
      <c r="AN14" s="27"/>
      <c r="AO14" s="30"/>
      <c r="AP14" s="27"/>
      <c r="AQ14" s="30"/>
      <c r="AR14" s="27"/>
      <c r="AS14" s="30"/>
      <c r="AT14" s="27"/>
      <c r="AU14" s="30"/>
      <c r="AV14" s="27"/>
      <c r="AW14" s="30"/>
      <c r="AX14" s="27"/>
      <c r="AY14" s="30"/>
      <c r="AZ14" s="27"/>
      <c r="BA14" s="30"/>
      <c r="BB14" s="27"/>
      <c r="BC14" s="30"/>
      <c r="BD14" s="27"/>
      <c r="BE14" s="30"/>
      <c r="BF14" s="27"/>
      <c r="BG14" s="30"/>
      <c r="BH14" s="27"/>
      <c r="BI14" s="30"/>
      <c r="BJ14" s="27"/>
      <c r="BK14" s="30"/>
      <c r="BL14" s="27"/>
      <c r="BM14" s="30"/>
      <c r="BN14" s="27"/>
      <c r="BO14" s="30"/>
      <c r="BP14" s="27"/>
      <c r="BQ14" s="30"/>
      <c r="BR14" s="3"/>
      <c r="BS14" s="78">
        <v>0</v>
      </c>
      <c r="BT14" s="79">
        <v>0</v>
      </c>
      <c r="BU14" s="68">
        <v>3</v>
      </c>
      <c r="BV14" s="69">
        <v>0</v>
      </c>
      <c r="BW14" s="68">
        <v>6</v>
      </c>
      <c r="BX14" s="69">
        <v>0</v>
      </c>
      <c r="BY14" s="68">
        <v>6</v>
      </c>
      <c r="BZ14" s="69">
        <v>0</v>
      </c>
      <c r="CA14" s="68">
        <v>22</v>
      </c>
      <c r="CB14" s="69">
        <v>0</v>
      </c>
      <c r="CC14" s="68">
        <v>4</v>
      </c>
      <c r="CD14" s="69">
        <v>0</v>
      </c>
      <c r="CE14" s="68">
        <v>7</v>
      </c>
      <c r="CF14" s="69">
        <v>0</v>
      </c>
      <c r="CG14" s="68">
        <v>12</v>
      </c>
      <c r="CH14" s="69">
        <v>0</v>
      </c>
      <c r="CI14" s="68">
        <v>9</v>
      </c>
      <c r="CJ14" s="69">
        <v>0</v>
      </c>
      <c r="CK14" s="68">
        <v>0</v>
      </c>
      <c r="CL14" s="69">
        <v>15</v>
      </c>
      <c r="CM14" s="68">
        <v>2</v>
      </c>
      <c r="CN14" s="69">
        <v>0</v>
      </c>
      <c r="CO14" s="68">
        <v>3</v>
      </c>
      <c r="CP14" s="69">
        <v>0</v>
      </c>
      <c r="CQ14" s="68">
        <f>IF(AF14="dnf",(CR$2+1),IF(AF14="dnc",(CR$2+1),IF(AF14="dsq",(#REF!+1),IF(AF14="dns",(CR$2+1),IF(AF14="dne",(CR$2+1),IF(AF14="rdg","rdg",AF14))))))</f>
        <v>0</v>
      </c>
      <c r="CR14" s="69">
        <f>IF(AG14=0,0,IF(AG14="dnf",(#REF!+1),IF(AG14="dnc",(#REF!+1),IF(AG14="dsq",(#REF!+1),IF(AG14="dns",(#REF!+1),IF(AG14="dne",(#REF!+1),IF(AG14="rdg","rdg",(AG14+#REF!))))))))</f>
        <v>0</v>
      </c>
      <c r="CS14" s="68">
        <f>IF(AH14="dnf",(CT$2+1),IF(AH14="dnc",(CT$2+1),IF(AH14="dsq",(#REF!+1),IF(AH14="dns",(CT$2+1),IF(AH14="dne",(CT$2+1),IF(AH14="rdg","rdg",AH14))))))</f>
        <v>0</v>
      </c>
      <c r="CT14" s="69">
        <f>IF(AI14=0,0,IF(AI14="dnf",(#REF!+1),IF(AI14="dnc",(#REF!+1),IF(AI14="dsq",(#REF!+1),IF(AI14="dns",(#REF!+1),IF(AI14="dne",(#REF!+1),IF(AI14="rdg","rdg",(AI14+#REF!))))))))</f>
        <v>0</v>
      </c>
      <c r="CU14" s="68">
        <f>IF(AJ14="dnf",(CV$2+1),IF(AJ14="dnc",(CV$2+1),IF(AJ14="dsq",(#REF!+1),IF(AJ14="dns",(CV$2+1),IF(AJ14="dne",(CV$2+1),IF(AJ14="rdg","rdg",AJ14))))))</f>
        <v>0</v>
      </c>
      <c r="CV14" s="69">
        <f>IF(AK14=0,0,IF(AK14="dnf",(#REF!+1),IF(AK14="dnc",(#REF!+1),IF(AK14="dsq",(#REF!+1),IF(AK14="dns",(#REF!+1),IF(AK14="dne",(#REF!+1),IF(AK14="rdg","rdg",(AK14+#REF!))))))))</f>
        <v>0</v>
      </c>
      <c r="CW14" s="68">
        <f>IF(AL14="dnf",(CX$2+1),IF(AL14="dnc",(CX$2+1),IF(AL14="dsq",(#REF!+1),IF(AL14="dns",(CX$2+1),IF(AL14="dne",(CX$2+1),IF(AL14="rdg","rdg",AL14))))))</f>
        <v>0</v>
      </c>
      <c r="CX14" s="69">
        <f>IF(AM14=0,0,IF(AM14="dnf",(#REF!+1),IF(AM14="dnc",(#REF!+1),IF(AM14="dsq",(#REF!+1),IF(AM14="dns",(#REF!+1),IF(AM14="dne",(#REF!+1),IF(AM14="rdg","rdg",(AM14+#REF!))))))))</f>
        <v>0</v>
      </c>
      <c r="CY14" s="68">
        <f>IF(AN14="dnf",(CZ$2+1),IF(AN14="dnc",(CZ$2+1),IF(AN14="dsq",(#REF!+1),IF(AN14="dns",(CZ$2+1),IF(AN14="dne",(CZ$2+1),IF(AN14="rdg","rdg",AN14))))))</f>
        <v>0</v>
      </c>
      <c r="CZ14" s="69">
        <f>IF(AO14=0,0,IF(AO14="dnf",(#REF!+1),IF(AO14="dnc",(#REF!+1),IF(AO14="dsq",(#REF!+1),IF(AO14="dns",(#REF!+1),IF(AO14="dne",(#REF!+1),IF(AO14="rdg","rdg",(AO14+#REF!))))))))</f>
        <v>0</v>
      </c>
      <c r="DA14" s="68">
        <f>IF(AP14="dnf",(DB$2+1),IF(AP14="dnc",(DB$2+1),IF(AP14="dsq",(#REF!+1),IF(AP14="dns",(DB$2+1),IF(AP14="dne",(DB$2+1),IF(AP14="rdg","rdg",AP14))))))</f>
        <v>0</v>
      </c>
      <c r="DB14" s="69">
        <f>IF(AQ14=0,0,IF(AQ14="dnf",(#REF!+1),IF(AQ14="dnc",(#REF!+1),IF(AQ14="dsq",(#REF!+1),IF(AQ14="dns",(#REF!+1),IF(AQ14="dne",(#REF!+1),IF(AQ14="rdg","rdg",(AQ14+#REF!))))))))</f>
        <v>0</v>
      </c>
      <c r="DC14" s="68">
        <f>IF(AR14="dnf",(DD$2+1),IF(AR14="dnc",(DD$2+1),IF(AR14="dsq",(#REF!+1),IF(AR14="dns",(DD$2+1),IF(AR14="dne",(DD$2+1),IF(AR14="rdg","rdg",AR14))))))</f>
        <v>0</v>
      </c>
      <c r="DD14" s="69">
        <f>IF(AS14=0,0,IF(AS14="dnf",(#REF!+1),IF(AS14="dnc",(#REF!+1),IF(AS14="dsq",(#REF!+1),IF(AS14="dns",(#REF!+1),IF(AS14="dne",(#REF!+1),IF(AS14="rdg","rdg",(AS14+#REF!))))))))</f>
        <v>0</v>
      </c>
      <c r="DE14" s="68">
        <f>IF(AT14="dnf",(DF$2+1),IF(AT14="dnc",(DF$2+1),IF(AT14="dsq",(#REF!+1),IF(AT14="dns",(DF$2+1),IF(AT14="dne",(DF$2+1),IF(AT14="rdg","rdg",AT14))))))</f>
        <v>0</v>
      </c>
      <c r="DF14" s="69">
        <f>IF(AU14=0,0,IF(AU14="dnf",(#REF!+1),IF(AU14="dnc",(#REF!+1),IF(AU14="dsq",(#REF!+1),IF(AU14="dns",(#REF!+1),IF(AU14="dne",(#REF!+1),IF(AU14="rdg","rdg",(AU14+#REF!))))))))</f>
        <v>0</v>
      </c>
      <c r="DG14" s="68">
        <f>IF(AV14="dnf",(DH$2+1),IF(AV14="dnc",(DH$2+1),IF(AV14="dsq",(#REF!+1),IF(AV14="dns",(DH$2+1),IF(AV14="dne",(DH$2+1),IF(AV14="rdg","rdg",AV14))))))</f>
        <v>0</v>
      </c>
      <c r="DH14" s="69">
        <f>IF(AW14=0,0,IF(AW14="dnf",(#REF!+1),IF(AW14="dnc",(#REF!+1),IF(AW14="dsq",(#REF!+1),IF(AW14="dns",(#REF!+1),IF(AW14="dne",(#REF!+1),IF(AW14="rdg","rdg",(AW14+#REF!))))))))</f>
        <v>0</v>
      </c>
      <c r="DI14" s="68">
        <f>IF(AX14="dnf",(DJ$2+1),IF(AX14="dnc",(DJ$2+1),IF(AX14="dsq",(#REF!+1),IF(AX14="dns",(DJ$2+1),IF(AX14="dne",(DJ$2+1),IF(AX14="rdg","rdg",AX14))))))</f>
        <v>0</v>
      </c>
      <c r="DJ14" s="69">
        <f>IF(AY14=0,0,IF(AY14="dnf",(#REF!+1),IF(AY14="dnc",(#REF!+1),IF(AY14="dsq",(#REF!+1),IF(AY14="dns",(#REF!+1),IF(AY14="dne",(#REF!+1),IF(AY14="rdg","rdg",(AY14+#REF!))))))))</f>
        <v>0</v>
      </c>
      <c r="DK14" s="68">
        <f>IF(AZ14="dnf",(DL$2+1),IF(AZ14="dnc",(DL$2+1),IF(AZ14="dsq",(#REF!+1),IF(AZ14="dns",(DL$2+1),IF(AZ14="dne",(DL$2+1),IF(AZ14="rdg","rdg",AZ14))))))</f>
        <v>0</v>
      </c>
      <c r="DL14" s="69">
        <f>IF(BA14=0,0,IF(BA14="dnf",(#REF!+1),IF(BA14="dnc",(#REF!+1),IF(BA14="dsq",(#REF!+1),IF(BA14="dns",(#REF!+1),IF(BA14="dne",(#REF!+1),IF(BA14="rdg","rdg",(BA14+#REF!))))))))</f>
        <v>0</v>
      </c>
      <c r="DM14" s="68">
        <f>IF(BB14="dnf",(DN$2+1),IF(BB14="dnc",(DN$2+1),IF(BB14="dsq",(#REF!+1),IF(BB14="dns",(DN$2+1),IF(BB14="dne",(DN$2+1),IF(BB14="rdg","rdg",BB14))))))</f>
        <v>0</v>
      </c>
      <c r="DN14" s="69">
        <f>IF(BC14=0,0,IF(BC14="dnf",(#REF!+1),IF(BC14="dnc",(#REF!+1),IF(BC14="dsq",(#REF!+1),IF(BC14="dns",(#REF!+1),IF(BC14="dne",(#REF!+1),IF(BC14="rdg","rdg",(BC14+#REF!))))))))</f>
        <v>0</v>
      </c>
      <c r="DO14" s="68">
        <f>IF(BD14="dnf",(DP$2+1),IF(BD14="dnc",(DP$2+1),IF(BD14="dsq",(#REF!+1),IF(BD14="dns",(DP$2+1),IF(BD14="dne",(DP$2+1),IF(BD14="rdg","rdg",BD14))))))</f>
        <v>0</v>
      </c>
      <c r="DP14" s="69">
        <f>IF(BE14=0,0,IF(BE14="dnf",(#REF!+1),IF(BE14="dnc",(#REF!+1),IF(BE14="dsq",(#REF!+1),IF(BE14="dns",(#REF!+1),IF(BE14="dne",(#REF!+1),IF(BE14="rdg","rdg",(BE14+#REF!))))))))</f>
        <v>0</v>
      </c>
      <c r="DQ14" s="68">
        <f>IF(BF14="dnf",(DR$2+1),IF(BF14="dnc",(DR$2+1),IF(BF14="dsq",(#REF!+1),IF(BF14="dns",(DR$2+1),IF(BF14="dne",(DR$2+1),IF(BF14="rdg","rdg",BF14))))))</f>
        <v>0</v>
      </c>
      <c r="DR14" s="69">
        <f>IF(BG14=0,0,IF(BG14="dnf",(#REF!+1),IF(BG14="dnc",(#REF!+1),IF(BG14="dsq",(#REF!+1),IF(BG14="dns",(#REF!+1),IF(BG14="dne",(#REF!+1),IF(BG14="rdg","rdg",(BG14+#REF!))))))))</f>
        <v>0</v>
      </c>
      <c r="DS14" s="68">
        <f>IF(BH14="dnf",(DT$2+1),IF(BH14="dnc",(DT$2+1),IF(BH14="dsq",(#REF!+1),IF(BH14="dns",(DT$2+1),IF(BH14="dne",(DT$2+1),IF(BH14="rdg","rdg",BH14))))))</f>
        <v>0</v>
      </c>
      <c r="DT14" s="69">
        <f>IF(BI14=0,0,IF(BI14="dnf",(#REF!+1),IF(BI14="dnc",(#REF!+1),IF(BI14="dsq",(#REF!+1),IF(BI14="dns",(#REF!+1),IF(BI14="dne",(#REF!+1),IF(BI14="rdg","rdg",(BI14+#REF!))))))))</f>
        <v>0</v>
      </c>
      <c r="DU14" s="68">
        <f>IF(BJ14="dnf",(DV$2+1),IF(BJ14="dnc",(DV$2+1),IF(BJ14="dsq",(#REF!+1),IF(BJ14="dns",(DV$2+1),IF(BJ14="dne",(DV$2+1),IF(BJ14="rdg","rdg",BJ14))))))</f>
        <v>0</v>
      </c>
      <c r="DV14" s="69">
        <f>IF(BK14=0,0,IF(BK14="dnf",(#REF!+1),IF(BK14="dnc",(#REF!+1),IF(BK14="dsq",(#REF!+1),IF(BK14="dns",(#REF!+1),IF(BK14="dne",(#REF!+1),IF(BK14="rdg","rdg",(BK14+#REF!))))))))</f>
        <v>0</v>
      </c>
      <c r="DW14" s="68">
        <f>IF(BL14="dnf",(DX$2+1),IF(BL14="dnc",(DX$2+1),IF(BL14="dsq",(#REF!+1),IF(BL14="dns",(DX$2+1),IF(BL14="dne",(DX$2+1),IF(BL14="rdg","rdg",BL14))))))</f>
        <v>0</v>
      </c>
      <c r="DX14" s="69">
        <f>IF(BM14=0,0,IF(BM14="dnf",(#REF!+1),IF(BM14="dnc",(#REF!+1),IF(BM14="dsq",(#REF!+1),IF(BM14="dns",(#REF!+1),IF(BM14="dne",(#REF!+1),IF(BM14="rdg","rdg",(BM14+#REF!))))))))</f>
        <v>0</v>
      </c>
      <c r="DY14" s="68">
        <f>IF(BN14="dnf",(DZ$2+1),IF(BN14="dnc",(DZ$2+1),IF(BN14="dsq",(#REF!+1),IF(BN14="dns",(DZ$2+1),IF(BN14="dne",(DZ$2+1),IF(BN14="rdg","rdg",BN14))))))</f>
        <v>0</v>
      </c>
      <c r="DZ14" s="69">
        <f>IF(BO14=0,0,IF(BO14="dnf",(#REF!+1),IF(BO14="dnc",(#REF!+1),IF(BO14="dsq",(#REF!+1),IF(BO14="dns",(#REF!+1),IF(BO14="dne",(#REF!+1),IF(BO14="rdg","rdg",(BO14+#REF!))))))))</f>
        <v>0</v>
      </c>
      <c r="EA14" s="68">
        <f>IF(BP14="dnf",(EB$2+1),IF(BP14="dnc",(EB$2+1),IF(BP14="dsq",(#REF!+1),IF(BP14="dns",(EB$2+1),IF(BP14="dne",(EB$2+1),IF(BP14="rdg","rdg",BP14))))))</f>
        <v>0</v>
      </c>
      <c r="EB14" s="69">
        <f>IF(BQ14=0,0,IF(BQ14="dnf",(#REF!+1),IF(BQ14="dnc",(#REF!+1),IF(BQ14="dsq",(#REF!+1),IF(BQ14="dns",(#REF!+1),IF(BQ14="dne",(#REF!+1),IF(BQ14="rdg","rdg",(BQ14+#REF!))))))))</f>
        <v>0</v>
      </c>
      <c r="EC14" s="55">
        <f t="shared" si="0"/>
        <v>89</v>
      </c>
      <c r="ED14" s="52">
        <f t="shared" si="1"/>
        <v>22</v>
      </c>
      <c r="EE14" s="39">
        <f t="shared" si="2"/>
        <v>15</v>
      </c>
      <c r="EF14" s="39">
        <f t="shared" si="3"/>
        <v>0</v>
      </c>
      <c r="EG14" s="39">
        <f t="shared" si="4"/>
        <v>0</v>
      </c>
      <c r="EH14" s="16">
        <f t="shared" si="5"/>
        <v>0</v>
      </c>
      <c r="EI14" s="61">
        <f t="shared" si="6"/>
        <v>52</v>
      </c>
      <c r="EJ14" s="75">
        <v>6</v>
      </c>
      <c r="EK14" s="65"/>
      <c r="EL14" s="53">
        <f t="shared" si="9"/>
        <v>2</v>
      </c>
      <c r="EM14" s="16">
        <f t="shared" si="10"/>
        <v>3</v>
      </c>
      <c r="EN14" s="16">
        <f t="shared" si="11"/>
        <v>3</v>
      </c>
      <c r="EO14" s="16">
        <f t="shared" si="12"/>
        <v>4</v>
      </c>
      <c r="EP14" s="16">
        <f t="shared" si="13"/>
        <v>6</v>
      </c>
      <c r="EQ14" s="16">
        <f t="shared" si="14"/>
        <v>6</v>
      </c>
      <c r="ER14" s="16">
        <f t="shared" si="15"/>
        <v>7</v>
      </c>
      <c r="ES14" s="16">
        <f t="shared" si="16"/>
        <v>9</v>
      </c>
      <c r="ET14" s="16">
        <f t="shared" si="17"/>
        <v>12</v>
      </c>
      <c r="EU14" s="16">
        <f t="shared" si="18"/>
        <v>15</v>
      </c>
      <c r="EV14" s="5"/>
      <c r="EW14" s="5"/>
      <c r="EX14" s="1">
        <f t="shared" si="19"/>
        <v>3</v>
      </c>
      <c r="EY14" s="1">
        <f t="shared" si="20"/>
        <v>6</v>
      </c>
      <c r="EZ14" s="1">
        <f t="shared" si="21"/>
        <v>6</v>
      </c>
      <c r="FA14" s="1">
        <f t="shared" si="22"/>
        <v>22</v>
      </c>
      <c r="FB14" s="1">
        <f t="shared" si="23"/>
        <v>4</v>
      </c>
      <c r="FC14" s="1">
        <f t="shared" si="24"/>
        <v>7</v>
      </c>
      <c r="FD14" s="1">
        <f t="shared" si="25"/>
        <v>12</v>
      </c>
      <c r="FE14" s="1">
        <f t="shared" si="26"/>
        <v>9</v>
      </c>
      <c r="FF14" s="1">
        <f t="shared" si="27"/>
        <v>15</v>
      </c>
      <c r="FG14" s="1">
        <f t="shared" si="28"/>
        <v>2</v>
      </c>
      <c r="FH14" s="1">
        <f t="shared" si="29"/>
        <v>3</v>
      </c>
      <c r="FI14" s="1">
        <f t="shared" si="30"/>
      </c>
      <c r="FJ14" s="1">
        <f t="shared" si="31"/>
      </c>
      <c r="FK14" s="1">
        <f t="shared" si="32"/>
      </c>
      <c r="FL14" s="1">
        <f t="shared" si="33"/>
      </c>
      <c r="FM14" s="1">
        <f t="shared" si="34"/>
      </c>
      <c r="FN14" s="1">
        <f t="shared" si="35"/>
      </c>
      <c r="FO14" s="1">
        <f t="shared" si="36"/>
      </c>
      <c r="FP14" s="1">
        <f t="shared" si="37"/>
      </c>
      <c r="FQ14" s="1">
        <f t="shared" si="38"/>
      </c>
      <c r="FR14" s="1">
        <f t="shared" si="39"/>
      </c>
      <c r="FS14" s="1">
        <f t="shared" si="40"/>
      </c>
      <c r="FT14" s="1">
        <f t="shared" si="41"/>
      </c>
      <c r="FU14" s="1">
        <f t="shared" si="42"/>
      </c>
      <c r="FV14" s="1">
        <f t="shared" si="43"/>
      </c>
      <c r="FW14" s="1">
        <f t="shared" si="44"/>
      </c>
      <c r="FX14" s="1">
        <f t="shared" si="45"/>
      </c>
      <c r="FY14" s="1">
        <f t="shared" si="46"/>
      </c>
      <c r="FZ14" s="1">
        <f t="shared" si="7"/>
      </c>
      <c r="GA14" s="1">
        <f t="shared" si="8"/>
      </c>
    </row>
    <row r="15" spans="1:183" ht="21" customHeight="1">
      <c r="A15" s="8">
        <v>7</v>
      </c>
      <c r="B15" s="107" t="s">
        <v>58</v>
      </c>
      <c r="C15" s="83" t="s">
        <v>60</v>
      </c>
      <c r="D15" s="15"/>
      <c r="E15" s="14" t="s">
        <v>55</v>
      </c>
      <c r="F15" s="84">
        <v>94</v>
      </c>
      <c r="G15" s="14" t="s">
        <v>16</v>
      </c>
      <c r="H15" s="80"/>
      <c r="I15" s="81"/>
      <c r="J15" s="29">
        <v>8</v>
      </c>
      <c r="K15" s="31"/>
      <c r="L15" s="27">
        <v>13</v>
      </c>
      <c r="M15" s="30"/>
      <c r="N15" s="27"/>
      <c r="O15" s="30">
        <v>1</v>
      </c>
      <c r="P15" s="27">
        <v>7</v>
      </c>
      <c r="Q15" s="30"/>
      <c r="R15" s="27">
        <v>11</v>
      </c>
      <c r="S15" s="30"/>
      <c r="T15" s="27">
        <v>13</v>
      </c>
      <c r="U15" s="30"/>
      <c r="V15" s="27">
        <v>6</v>
      </c>
      <c r="W15" s="30"/>
      <c r="X15" s="27">
        <v>8</v>
      </c>
      <c r="Y15" s="30"/>
      <c r="Z15" s="27">
        <v>5</v>
      </c>
      <c r="AA15" s="30"/>
      <c r="AB15" s="27">
        <v>4</v>
      </c>
      <c r="AC15" s="30"/>
      <c r="AD15" s="27">
        <v>4</v>
      </c>
      <c r="AE15" s="30"/>
      <c r="AF15" s="27"/>
      <c r="AG15" s="30"/>
      <c r="AH15" s="27"/>
      <c r="AI15" s="30"/>
      <c r="AJ15" s="27"/>
      <c r="AK15" s="30"/>
      <c r="AL15" s="27"/>
      <c r="AM15" s="30"/>
      <c r="AN15" s="27"/>
      <c r="AO15" s="30"/>
      <c r="AP15" s="27"/>
      <c r="AQ15" s="30"/>
      <c r="AR15" s="27"/>
      <c r="AS15" s="30"/>
      <c r="AT15" s="27"/>
      <c r="AU15" s="30"/>
      <c r="AV15" s="27"/>
      <c r="AW15" s="30"/>
      <c r="AX15" s="27"/>
      <c r="AY15" s="30"/>
      <c r="AZ15" s="27"/>
      <c r="BA15" s="30"/>
      <c r="BB15" s="27"/>
      <c r="BC15" s="30"/>
      <c r="BD15" s="27"/>
      <c r="BE15" s="30"/>
      <c r="BF15" s="27"/>
      <c r="BG15" s="30"/>
      <c r="BH15" s="27"/>
      <c r="BI15" s="30"/>
      <c r="BJ15" s="27"/>
      <c r="BK15" s="30"/>
      <c r="BL15" s="27"/>
      <c r="BM15" s="30"/>
      <c r="BN15" s="27"/>
      <c r="BO15" s="30"/>
      <c r="BP15" s="27"/>
      <c r="BQ15" s="30"/>
      <c r="BR15" s="26"/>
      <c r="BS15" s="78">
        <v>0</v>
      </c>
      <c r="BT15" s="79">
        <v>0</v>
      </c>
      <c r="BU15" s="68">
        <v>8</v>
      </c>
      <c r="BV15" s="69">
        <v>0</v>
      </c>
      <c r="BW15" s="68">
        <v>13</v>
      </c>
      <c r="BX15" s="69">
        <v>0</v>
      </c>
      <c r="BY15" s="68">
        <v>0</v>
      </c>
      <c r="BZ15" s="69">
        <v>15</v>
      </c>
      <c r="CA15" s="68">
        <v>7</v>
      </c>
      <c r="CB15" s="69">
        <v>0</v>
      </c>
      <c r="CC15" s="68">
        <v>11</v>
      </c>
      <c r="CD15" s="69">
        <v>0</v>
      </c>
      <c r="CE15" s="68">
        <v>13</v>
      </c>
      <c r="CF15" s="69">
        <v>0</v>
      </c>
      <c r="CG15" s="68">
        <v>6</v>
      </c>
      <c r="CH15" s="69">
        <v>0</v>
      </c>
      <c r="CI15" s="68">
        <v>8</v>
      </c>
      <c r="CJ15" s="69">
        <v>0</v>
      </c>
      <c r="CK15" s="68">
        <v>5</v>
      </c>
      <c r="CL15" s="69">
        <v>0</v>
      </c>
      <c r="CM15" s="68">
        <v>4</v>
      </c>
      <c r="CN15" s="69">
        <v>0</v>
      </c>
      <c r="CO15" s="68">
        <v>4</v>
      </c>
      <c r="CP15" s="69">
        <v>0</v>
      </c>
      <c r="CQ15" s="68">
        <f>IF(AF15="dnf",(CR$2+1),IF(AF15="dnc",(CR$2+1),IF(AF15="dsq",(#REF!+1),IF(AF15="dns",(CR$2+1),IF(AF15="dne",(CR$2+1),IF(AF15="rdg","rdg",AF15))))))</f>
        <v>0</v>
      </c>
      <c r="CR15" s="69">
        <f>IF(AG15=0,0,IF(AG15="dnf",(#REF!+1),IF(AG15="dnc",(#REF!+1),IF(AG15="dsq",(#REF!+1),IF(AG15="dns",(#REF!+1),IF(AG15="dne",(#REF!+1),IF(AG15="rdg","rdg",(AG15+#REF!))))))))</f>
        <v>0</v>
      </c>
      <c r="CS15" s="68">
        <f>IF(AH15="dnf",(CT$2+1),IF(AH15="dnc",(CT$2+1),IF(AH15="dsq",(#REF!+1),IF(AH15="dns",(CT$2+1),IF(AH15="dne",(CT$2+1),IF(AH15="rdg","rdg",AH15))))))</f>
        <v>0</v>
      </c>
      <c r="CT15" s="69">
        <f>IF(AI15=0,0,IF(AI15="dnf",(#REF!+1),IF(AI15="dnc",(#REF!+1),IF(AI15="dsq",(#REF!+1),IF(AI15="dns",(#REF!+1),IF(AI15="dne",(#REF!+1),IF(AI15="rdg","rdg",(AI15+#REF!))))))))</f>
        <v>0</v>
      </c>
      <c r="CU15" s="68">
        <f>IF(AJ15="dnf",(CV$2+1),IF(AJ15="dnc",(CV$2+1),IF(AJ15="dsq",(#REF!+1),IF(AJ15="dns",(CV$2+1),IF(AJ15="dne",(CV$2+1),IF(AJ15="rdg","rdg",AJ15))))))</f>
        <v>0</v>
      </c>
      <c r="CV15" s="69">
        <f>IF(AK15=0,0,IF(AK15="dnf",(#REF!+1),IF(AK15="dnc",(#REF!+1),IF(AK15="dsq",(#REF!+1),IF(AK15="dns",(#REF!+1),IF(AK15="dne",(#REF!+1),IF(AK15="rdg","rdg",(AK15+#REF!))))))))</f>
        <v>0</v>
      </c>
      <c r="CW15" s="68">
        <f>IF(AL15="dnf",(CX$2+1),IF(AL15="dnc",(CX$2+1),IF(AL15="dsq",(#REF!+1),IF(AL15="dns",(CX$2+1),IF(AL15="dne",(CX$2+1),IF(AL15="rdg","rdg",AL15))))))</f>
        <v>0</v>
      </c>
      <c r="CX15" s="69">
        <f>IF(AM15=0,0,IF(AM15="dnf",(#REF!+1),IF(AM15="dnc",(#REF!+1),IF(AM15="dsq",(#REF!+1),IF(AM15="dns",(#REF!+1),IF(AM15="dne",(#REF!+1),IF(AM15="rdg","rdg",(AM15+#REF!))))))))</f>
        <v>0</v>
      </c>
      <c r="CY15" s="68">
        <f>IF(AN15="dnf",(CZ$2+1),IF(AN15="dnc",(CZ$2+1),IF(AN15="dsq",(#REF!+1),IF(AN15="dns",(CZ$2+1),IF(AN15="dne",(CZ$2+1),IF(AN15="rdg","rdg",AN15))))))</f>
        <v>0</v>
      </c>
      <c r="CZ15" s="69">
        <f>IF(AO15=0,0,IF(AO15="dnf",(#REF!+1),IF(AO15="dnc",(#REF!+1),IF(AO15="dsq",(#REF!+1),IF(AO15="dns",(#REF!+1),IF(AO15="dne",(#REF!+1),IF(AO15="rdg","rdg",(AO15+#REF!))))))))</f>
        <v>0</v>
      </c>
      <c r="DA15" s="68">
        <f>IF(AP15="dnf",(DB$2+1),IF(AP15="dnc",(DB$2+1),IF(AP15="dsq",(#REF!+1),IF(AP15="dns",(DB$2+1),IF(AP15="dne",(DB$2+1),IF(AP15="rdg","rdg",AP15))))))</f>
        <v>0</v>
      </c>
      <c r="DB15" s="69">
        <f>IF(AQ15=0,0,IF(AQ15="dnf",(#REF!+1),IF(AQ15="dnc",(#REF!+1),IF(AQ15="dsq",(#REF!+1),IF(AQ15="dns",(#REF!+1),IF(AQ15="dne",(#REF!+1),IF(AQ15="rdg","rdg",(AQ15+#REF!))))))))</f>
        <v>0</v>
      </c>
      <c r="DC15" s="68">
        <f>IF(AR15="dnf",(DD$2+1),IF(AR15="dnc",(DD$2+1),IF(AR15="dsq",(#REF!+1),IF(AR15="dns",(DD$2+1),IF(AR15="dne",(DD$2+1),IF(AR15="rdg","rdg",AR15))))))</f>
        <v>0</v>
      </c>
      <c r="DD15" s="69">
        <f>IF(AS15=0,0,IF(AS15="dnf",(#REF!+1),IF(AS15="dnc",(#REF!+1),IF(AS15="dsq",(#REF!+1),IF(AS15="dns",(#REF!+1),IF(AS15="dne",(#REF!+1),IF(AS15="rdg","rdg",(AS15+#REF!))))))))</f>
        <v>0</v>
      </c>
      <c r="DE15" s="68">
        <f>IF(AT15="dnf",(DF$2+1),IF(AT15="dnc",(DF$2+1),IF(AT15="dsq",(#REF!+1),IF(AT15="dns",(DF$2+1),IF(AT15="dne",(DF$2+1),IF(AT15="rdg","rdg",AT15))))))</f>
        <v>0</v>
      </c>
      <c r="DF15" s="69">
        <f>IF(AU15=0,0,IF(AU15="dnf",(#REF!+1),IF(AU15="dnc",(#REF!+1),IF(AU15="dsq",(#REF!+1),IF(AU15="dns",(#REF!+1),IF(AU15="dne",(#REF!+1),IF(AU15="rdg","rdg",(AU15+#REF!))))))))</f>
        <v>0</v>
      </c>
      <c r="DG15" s="68">
        <f>IF(AV15="dnf",(DH$2+1),IF(AV15="dnc",(DH$2+1),IF(AV15="dsq",(#REF!+1),IF(AV15="dns",(DH$2+1),IF(AV15="dne",(DH$2+1),IF(AV15="rdg","rdg",AV15))))))</f>
        <v>0</v>
      </c>
      <c r="DH15" s="69">
        <f>IF(AW15=0,0,IF(AW15="dnf",(#REF!+1),IF(AW15="dnc",(#REF!+1),IF(AW15="dsq",(#REF!+1),IF(AW15="dns",(#REF!+1),IF(AW15="dne",(#REF!+1),IF(AW15="rdg","rdg",(AW15+#REF!))))))))</f>
        <v>0</v>
      </c>
      <c r="DI15" s="68">
        <f>IF(AX15="dnf",(DJ$2+1),IF(AX15="dnc",(DJ$2+1),IF(AX15="dsq",(#REF!+1),IF(AX15="dns",(DJ$2+1),IF(AX15="dne",(DJ$2+1),IF(AX15="rdg","rdg",AX15))))))</f>
        <v>0</v>
      </c>
      <c r="DJ15" s="69">
        <f>IF(AY15=0,0,IF(AY15="dnf",(#REF!+1),IF(AY15="dnc",(#REF!+1),IF(AY15="dsq",(#REF!+1),IF(AY15="dns",(#REF!+1),IF(AY15="dne",(#REF!+1),IF(AY15="rdg","rdg",(AY15+#REF!))))))))</f>
        <v>0</v>
      </c>
      <c r="DK15" s="68">
        <f>IF(AZ15="dnf",(DL$2+1),IF(AZ15="dnc",(DL$2+1),IF(AZ15="dsq",(#REF!+1),IF(AZ15="dns",(DL$2+1),IF(AZ15="dne",(DL$2+1),IF(AZ15="rdg","rdg",AZ15))))))</f>
        <v>0</v>
      </c>
      <c r="DL15" s="69">
        <f>IF(BA15=0,0,IF(BA15="dnf",(#REF!+1),IF(BA15="dnc",(#REF!+1),IF(BA15="dsq",(#REF!+1),IF(BA15="dns",(#REF!+1),IF(BA15="dne",(#REF!+1),IF(BA15="rdg","rdg",(BA15+#REF!))))))))</f>
        <v>0</v>
      </c>
      <c r="DM15" s="68">
        <f>IF(BB15="dnf",(DN$2+1),IF(BB15="dnc",(DN$2+1),IF(BB15="dsq",(#REF!+1),IF(BB15="dns",(DN$2+1),IF(BB15="dne",(DN$2+1),IF(BB15="rdg","rdg",BB15))))))</f>
        <v>0</v>
      </c>
      <c r="DN15" s="69">
        <f>IF(BC15=0,0,IF(BC15="dnf",(#REF!+1),IF(BC15="dnc",(#REF!+1),IF(BC15="dsq",(#REF!+1),IF(BC15="dns",(#REF!+1),IF(BC15="dne",(#REF!+1),IF(BC15="rdg","rdg",(BC15+#REF!))))))))</f>
        <v>0</v>
      </c>
      <c r="DO15" s="68">
        <f>IF(BD15="dnf",(DP$2+1),IF(BD15="dnc",(DP$2+1),IF(BD15="dsq",(#REF!+1),IF(BD15="dns",(DP$2+1),IF(BD15="dne",(DP$2+1),IF(BD15="rdg","rdg",BD15))))))</f>
        <v>0</v>
      </c>
      <c r="DP15" s="69">
        <f>IF(BE15=0,0,IF(BE15="dnf",(#REF!+1),IF(BE15="dnc",(#REF!+1),IF(BE15="dsq",(#REF!+1),IF(BE15="dns",(#REF!+1),IF(BE15="dne",(#REF!+1),IF(BE15="rdg","rdg",(BE15+#REF!))))))))</f>
        <v>0</v>
      </c>
      <c r="DQ15" s="68">
        <f>IF(BF15="dnf",(DR$2+1),IF(BF15="dnc",(DR$2+1),IF(BF15="dsq",(#REF!+1),IF(BF15="dns",(DR$2+1),IF(BF15="dne",(DR$2+1),IF(BF15="rdg","rdg",BF15))))))</f>
        <v>0</v>
      </c>
      <c r="DR15" s="69">
        <f>IF(BG15=0,0,IF(BG15="dnf",(#REF!+1),IF(BG15="dnc",(#REF!+1),IF(BG15="dsq",(#REF!+1),IF(BG15="dns",(#REF!+1),IF(BG15="dne",(#REF!+1),IF(BG15="rdg","rdg",(BG15+#REF!))))))))</f>
        <v>0</v>
      </c>
      <c r="DS15" s="68">
        <f>IF(BH15="dnf",(DT$2+1),IF(BH15="dnc",(DT$2+1),IF(BH15="dsq",(#REF!+1),IF(BH15="dns",(DT$2+1),IF(BH15="dne",(DT$2+1),IF(BH15="rdg","rdg",BH15))))))</f>
        <v>0</v>
      </c>
      <c r="DT15" s="69">
        <f>IF(BI15=0,0,IF(BI15="dnf",(#REF!+1),IF(BI15="dnc",(#REF!+1),IF(BI15="dsq",(#REF!+1),IF(BI15="dns",(#REF!+1),IF(BI15="dne",(#REF!+1),IF(BI15="rdg","rdg",(BI15+#REF!))))))))</f>
        <v>0</v>
      </c>
      <c r="DU15" s="68">
        <f>IF(BJ15="dnf",(DV$2+1),IF(BJ15="dnc",(DV$2+1),IF(BJ15="dsq",(#REF!+1),IF(BJ15="dns",(DV$2+1),IF(BJ15="dne",(DV$2+1),IF(BJ15="rdg","rdg",BJ15))))))</f>
        <v>0</v>
      </c>
      <c r="DV15" s="69">
        <f>IF(BK15=0,0,IF(BK15="dnf",(#REF!+1),IF(BK15="dnc",(#REF!+1),IF(BK15="dsq",(#REF!+1),IF(BK15="dns",(#REF!+1),IF(BK15="dne",(#REF!+1),IF(BK15="rdg","rdg",(BK15+#REF!))))))))</f>
        <v>0</v>
      </c>
      <c r="DW15" s="68">
        <f>IF(BL15="dnf",(DX$2+1),IF(BL15="dnc",(DX$2+1),IF(BL15="dsq",(#REF!+1),IF(BL15="dns",(DX$2+1),IF(BL15="dne",(DX$2+1),IF(BL15="rdg","rdg",BL15))))))</f>
        <v>0</v>
      </c>
      <c r="DX15" s="69">
        <f>IF(BM15=0,0,IF(BM15="dnf",(#REF!+1),IF(BM15="dnc",(#REF!+1),IF(BM15="dsq",(#REF!+1),IF(BM15="dns",(#REF!+1),IF(BM15="dne",(#REF!+1),IF(BM15="rdg","rdg",(BM15+#REF!))))))))</f>
        <v>0</v>
      </c>
      <c r="DY15" s="68">
        <f>IF(BN15="dnf",(DZ$2+1),IF(BN15="dnc",(DZ$2+1),IF(BN15="dsq",(#REF!+1),IF(BN15="dns",(DZ$2+1),IF(BN15="dne",(DZ$2+1),IF(BN15="rdg","rdg",BN15))))))</f>
        <v>0</v>
      </c>
      <c r="DZ15" s="69">
        <f>IF(BO15=0,0,IF(BO15="dnf",(#REF!+1),IF(BO15="dnc",(#REF!+1),IF(BO15="dsq",(#REF!+1),IF(BO15="dns",(#REF!+1),IF(BO15="dne",(#REF!+1),IF(BO15="rdg","rdg",(BO15+#REF!))))))))</f>
        <v>0</v>
      </c>
      <c r="EA15" s="68">
        <f>IF(BP15="dnf",(EB$2+1),IF(BP15="dnc",(EB$2+1),IF(BP15="dsq",(#REF!+1),IF(BP15="dns",(EB$2+1),IF(BP15="dne",(EB$2+1),IF(BP15="rdg","rdg",BP15))))))</f>
        <v>0</v>
      </c>
      <c r="EB15" s="69">
        <f>IF(BQ15=0,0,IF(BQ15="dnf",(#REF!+1),IF(BQ15="dnc",(#REF!+1),IF(BQ15="dsq",(#REF!+1),IF(BQ15="dns",(#REF!+1),IF(BQ15="dne",(#REF!+1),IF(BQ15="rdg","rdg",(BQ15+#REF!))))))))</f>
        <v>0</v>
      </c>
      <c r="EC15" s="55">
        <f t="shared" si="0"/>
        <v>94</v>
      </c>
      <c r="ED15" s="52">
        <f t="shared" si="1"/>
        <v>15</v>
      </c>
      <c r="EE15" s="39">
        <f t="shared" si="2"/>
        <v>13</v>
      </c>
      <c r="EF15" s="39">
        <f t="shared" si="3"/>
        <v>0</v>
      </c>
      <c r="EG15" s="39">
        <f t="shared" si="4"/>
        <v>0</v>
      </c>
      <c r="EH15" s="16">
        <f t="shared" si="5"/>
        <v>0</v>
      </c>
      <c r="EI15" s="61">
        <f t="shared" si="6"/>
        <v>66</v>
      </c>
      <c r="EJ15" s="74">
        <v>7</v>
      </c>
      <c r="EK15" s="65"/>
      <c r="EL15" s="53">
        <f t="shared" si="9"/>
        <v>4</v>
      </c>
      <c r="EM15" s="16">
        <f t="shared" si="10"/>
        <v>4</v>
      </c>
      <c r="EN15" s="16">
        <f t="shared" si="11"/>
        <v>5</v>
      </c>
      <c r="EO15" s="16">
        <f t="shared" si="12"/>
        <v>6</v>
      </c>
      <c r="EP15" s="16">
        <f t="shared" si="13"/>
        <v>7</v>
      </c>
      <c r="EQ15" s="16">
        <f t="shared" si="14"/>
        <v>8</v>
      </c>
      <c r="ER15" s="16">
        <f t="shared" si="15"/>
        <v>8</v>
      </c>
      <c r="ES15" s="16">
        <f t="shared" si="16"/>
        <v>11</v>
      </c>
      <c r="ET15" s="16">
        <f t="shared" si="17"/>
        <v>13</v>
      </c>
      <c r="EU15" s="16">
        <f t="shared" si="18"/>
        <v>13</v>
      </c>
      <c r="EV15" s="5"/>
      <c r="EW15" s="5"/>
      <c r="EX15" s="1">
        <f t="shared" si="19"/>
        <v>8</v>
      </c>
      <c r="EY15" s="1">
        <f t="shared" si="20"/>
        <v>13</v>
      </c>
      <c r="EZ15" s="1">
        <f t="shared" si="21"/>
        <v>15</v>
      </c>
      <c r="FA15" s="1">
        <f t="shared" si="22"/>
        <v>7</v>
      </c>
      <c r="FB15" s="1">
        <f t="shared" si="23"/>
        <v>11</v>
      </c>
      <c r="FC15" s="1">
        <f t="shared" si="24"/>
        <v>13</v>
      </c>
      <c r="FD15" s="1">
        <f t="shared" si="25"/>
        <v>6</v>
      </c>
      <c r="FE15" s="1">
        <f t="shared" si="26"/>
        <v>8</v>
      </c>
      <c r="FF15" s="1">
        <f t="shared" si="27"/>
        <v>5</v>
      </c>
      <c r="FG15" s="1">
        <f t="shared" si="28"/>
        <v>4</v>
      </c>
      <c r="FH15" s="1">
        <f t="shared" si="29"/>
        <v>4</v>
      </c>
      <c r="FI15" s="1">
        <f t="shared" si="30"/>
      </c>
      <c r="FJ15" s="1">
        <f t="shared" si="31"/>
      </c>
      <c r="FK15" s="1">
        <f t="shared" si="32"/>
      </c>
      <c r="FL15" s="1">
        <f t="shared" si="33"/>
      </c>
      <c r="FM15" s="1">
        <f t="shared" si="34"/>
      </c>
      <c r="FN15" s="1">
        <f t="shared" si="35"/>
      </c>
      <c r="FO15" s="1">
        <f t="shared" si="36"/>
      </c>
      <c r="FP15" s="1">
        <f t="shared" si="37"/>
      </c>
      <c r="FQ15" s="1">
        <f t="shared" si="38"/>
      </c>
      <c r="FR15" s="1">
        <f t="shared" si="39"/>
      </c>
      <c r="FS15" s="1">
        <f t="shared" si="40"/>
      </c>
      <c r="FT15" s="1">
        <f t="shared" si="41"/>
      </c>
      <c r="FU15" s="1">
        <f t="shared" si="42"/>
      </c>
      <c r="FV15" s="1">
        <f t="shared" si="43"/>
      </c>
      <c r="FW15" s="1">
        <f t="shared" si="44"/>
      </c>
      <c r="FX15" s="1">
        <f t="shared" si="45"/>
      </c>
      <c r="FY15" s="1">
        <f t="shared" si="46"/>
      </c>
      <c r="FZ15" s="1">
        <f t="shared" si="7"/>
      </c>
      <c r="GA15" s="1">
        <f t="shared" si="8"/>
      </c>
    </row>
    <row r="16" spans="1:183" ht="21" customHeight="1">
      <c r="A16" s="8">
        <v>8</v>
      </c>
      <c r="B16" s="98" t="s">
        <v>72</v>
      </c>
      <c r="C16" s="83" t="s">
        <v>71</v>
      </c>
      <c r="D16" s="15"/>
      <c r="E16" s="14" t="s">
        <v>55</v>
      </c>
      <c r="F16" s="84">
        <v>75</v>
      </c>
      <c r="G16" s="92" t="s">
        <v>17</v>
      </c>
      <c r="H16" s="80"/>
      <c r="I16" s="81"/>
      <c r="J16" s="29"/>
      <c r="K16" s="31">
        <v>2</v>
      </c>
      <c r="L16" s="27">
        <v>12</v>
      </c>
      <c r="M16" s="30"/>
      <c r="N16" s="27">
        <v>12</v>
      </c>
      <c r="O16" s="30"/>
      <c r="P16" s="27">
        <v>5</v>
      </c>
      <c r="Q16" s="30"/>
      <c r="R16" s="27">
        <v>1</v>
      </c>
      <c r="S16" s="30"/>
      <c r="T16" s="27">
        <v>12</v>
      </c>
      <c r="U16" s="30"/>
      <c r="V16" s="27"/>
      <c r="W16" s="30">
        <v>1</v>
      </c>
      <c r="X16" s="27">
        <v>4</v>
      </c>
      <c r="Y16" s="30"/>
      <c r="Z16" s="27">
        <v>7</v>
      </c>
      <c r="AA16" s="30"/>
      <c r="AB16" s="27">
        <v>10</v>
      </c>
      <c r="AC16" s="30"/>
      <c r="AD16" s="27">
        <v>8</v>
      </c>
      <c r="AE16" s="30"/>
      <c r="AF16" s="27"/>
      <c r="AG16" s="30"/>
      <c r="AH16" s="27"/>
      <c r="AI16" s="30"/>
      <c r="AJ16" s="27"/>
      <c r="AK16" s="30"/>
      <c r="AL16" s="27"/>
      <c r="AM16" s="30"/>
      <c r="AN16" s="27"/>
      <c r="AO16" s="30"/>
      <c r="AP16" s="27"/>
      <c r="AQ16" s="30"/>
      <c r="AR16" s="27"/>
      <c r="AS16" s="30"/>
      <c r="AT16" s="27"/>
      <c r="AU16" s="30"/>
      <c r="AV16" s="27"/>
      <c r="AW16" s="30"/>
      <c r="AX16" s="27"/>
      <c r="AY16" s="30"/>
      <c r="AZ16" s="27"/>
      <c r="BA16" s="30"/>
      <c r="BB16" s="27"/>
      <c r="BC16" s="30"/>
      <c r="BD16" s="27"/>
      <c r="BE16" s="30"/>
      <c r="BF16" s="27"/>
      <c r="BG16" s="30"/>
      <c r="BH16" s="27"/>
      <c r="BI16" s="30"/>
      <c r="BJ16" s="27"/>
      <c r="BK16" s="30"/>
      <c r="BL16" s="27"/>
      <c r="BM16" s="30"/>
      <c r="BN16" s="27"/>
      <c r="BO16" s="30"/>
      <c r="BP16" s="27"/>
      <c r="BQ16" s="30"/>
      <c r="BR16" s="3"/>
      <c r="BS16" s="78">
        <v>0</v>
      </c>
      <c r="BT16" s="79">
        <v>0</v>
      </c>
      <c r="BU16" s="68">
        <v>0</v>
      </c>
      <c r="BV16" s="69">
        <v>16</v>
      </c>
      <c r="BW16" s="68">
        <v>12</v>
      </c>
      <c r="BX16" s="69">
        <v>0</v>
      </c>
      <c r="BY16" s="68">
        <v>12</v>
      </c>
      <c r="BZ16" s="69">
        <v>0</v>
      </c>
      <c r="CA16" s="68">
        <v>5</v>
      </c>
      <c r="CB16" s="69">
        <v>0</v>
      </c>
      <c r="CC16" s="68">
        <v>1</v>
      </c>
      <c r="CD16" s="69">
        <v>0</v>
      </c>
      <c r="CE16" s="68">
        <v>12</v>
      </c>
      <c r="CF16" s="69">
        <v>0</v>
      </c>
      <c r="CG16" s="68">
        <v>0</v>
      </c>
      <c r="CH16" s="69">
        <v>15</v>
      </c>
      <c r="CI16" s="68">
        <v>4</v>
      </c>
      <c r="CJ16" s="69">
        <v>0</v>
      </c>
      <c r="CK16" s="68">
        <v>7</v>
      </c>
      <c r="CL16" s="69">
        <v>0</v>
      </c>
      <c r="CM16" s="68">
        <v>10</v>
      </c>
      <c r="CN16" s="69">
        <v>0</v>
      </c>
      <c r="CO16" s="68">
        <v>8</v>
      </c>
      <c r="CP16" s="69">
        <v>0</v>
      </c>
      <c r="CQ16" s="68">
        <f>IF(AF16="dnf",(CR$2+1),IF(AF16="dnc",(CR$2+1),IF(AF16="dsq",(#REF!+1),IF(AF16="dns",(CR$2+1),IF(AF16="dne",(CR$2+1),IF(AF16="rdg","rdg",AF16))))))</f>
        <v>0</v>
      </c>
      <c r="CR16" s="69">
        <f>IF(AG16=0,0,IF(AG16="dnf",(#REF!+1),IF(AG16="dnc",(#REF!+1),IF(AG16="dsq",(#REF!+1),IF(AG16="dns",(#REF!+1),IF(AG16="dne",(#REF!+1),IF(AG16="rdg","rdg",(AG16+#REF!))))))))</f>
        <v>0</v>
      </c>
      <c r="CS16" s="68">
        <f>IF(AH16="dnf",(CT$2+1),IF(AH16="dnc",(CT$2+1),IF(AH16="dsq",(#REF!+1),IF(AH16="dns",(CT$2+1),IF(AH16="dne",(CT$2+1),IF(AH16="rdg","rdg",AH16))))))</f>
        <v>0</v>
      </c>
      <c r="CT16" s="69">
        <f>IF(AI16=0,0,IF(AI16="dnf",(#REF!+1),IF(AI16="dnc",(#REF!+1),IF(AI16="dsq",(#REF!+1),IF(AI16="dns",(#REF!+1),IF(AI16="dne",(#REF!+1),IF(AI16="rdg","rdg",(AI16+#REF!))))))))</f>
        <v>0</v>
      </c>
      <c r="CU16" s="68">
        <f>IF(AJ16="dnf",(CV$2+1),IF(AJ16="dnc",(CV$2+1),IF(AJ16="dsq",(#REF!+1),IF(AJ16="dns",(CV$2+1),IF(AJ16="dne",(CV$2+1),IF(AJ16="rdg","rdg",AJ16))))))</f>
        <v>0</v>
      </c>
      <c r="CV16" s="69">
        <f>IF(AK16=0,0,IF(AK16="dnf",(#REF!+1),IF(AK16="dnc",(#REF!+1),IF(AK16="dsq",(#REF!+1),IF(AK16="dns",(#REF!+1),IF(AK16="dne",(#REF!+1),IF(AK16="rdg","rdg",(AK16+#REF!))))))))</f>
        <v>0</v>
      </c>
      <c r="CW16" s="68">
        <f>IF(AL16="dnf",(CX$2+1),IF(AL16="dnc",(CX$2+1),IF(AL16="dsq",(#REF!+1),IF(AL16="dns",(CX$2+1),IF(AL16="dne",(CX$2+1),IF(AL16="rdg","rdg",AL16))))))</f>
        <v>0</v>
      </c>
      <c r="CX16" s="69">
        <f>IF(AM16=0,0,IF(AM16="dnf",(#REF!+1),IF(AM16="dnc",(#REF!+1),IF(AM16="dsq",(#REF!+1),IF(AM16="dns",(#REF!+1),IF(AM16="dne",(#REF!+1),IF(AM16="rdg","rdg",(AM16+#REF!))))))))</f>
        <v>0</v>
      </c>
      <c r="CY16" s="68">
        <f>IF(AN16="dnf",(CZ$2+1),IF(AN16="dnc",(CZ$2+1),IF(AN16="dsq",(#REF!+1),IF(AN16="dns",(CZ$2+1),IF(AN16="dne",(CZ$2+1),IF(AN16="rdg","rdg",AN16))))))</f>
        <v>0</v>
      </c>
      <c r="CZ16" s="69">
        <f>IF(AO16=0,0,IF(AO16="dnf",(#REF!+1),IF(AO16="dnc",(#REF!+1),IF(AO16="dsq",(#REF!+1),IF(AO16="dns",(#REF!+1),IF(AO16="dne",(#REF!+1),IF(AO16="rdg","rdg",(AO16+#REF!))))))))</f>
        <v>0</v>
      </c>
      <c r="DA16" s="68">
        <f>IF(AP16="dnf",(DB$2+1),IF(AP16="dnc",(DB$2+1),IF(AP16="dsq",(#REF!+1),IF(AP16="dns",(DB$2+1),IF(AP16="dne",(DB$2+1),IF(AP16="rdg","rdg",AP16))))))</f>
        <v>0</v>
      </c>
      <c r="DB16" s="69">
        <f>IF(AQ16=0,0,IF(AQ16="dnf",(#REF!+1),IF(AQ16="dnc",(#REF!+1),IF(AQ16="dsq",(#REF!+1),IF(AQ16="dns",(#REF!+1),IF(AQ16="dne",(#REF!+1),IF(AQ16="rdg","rdg",(AQ16+#REF!))))))))</f>
        <v>0</v>
      </c>
      <c r="DC16" s="68">
        <f>IF(AR16="dnf",(DD$2+1),IF(AR16="dnc",(DD$2+1),IF(AR16="dsq",(#REF!+1),IF(AR16="dns",(DD$2+1),IF(AR16="dne",(DD$2+1),IF(AR16="rdg","rdg",AR16))))))</f>
        <v>0</v>
      </c>
      <c r="DD16" s="69">
        <f>IF(AS16=0,0,IF(AS16="dnf",(#REF!+1),IF(AS16="dnc",(#REF!+1),IF(AS16="dsq",(#REF!+1),IF(AS16="dns",(#REF!+1),IF(AS16="dne",(#REF!+1),IF(AS16="rdg","rdg",(AS16+#REF!))))))))</f>
        <v>0</v>
      </c>
      <c r="DE16" s="68">
        <f>IF(AT16="dnf",(DF$2+1),IF(AT16="dnc",(DF$2+1),IF(AT16="dsq",(#REF!+1),IF(AT16="dns",(DF$2+1),IF(AT16="dne",(DF$2+1),IF(AT16="rdg","rdg",AT16))))))</f>
        <v>0</v>
      </c>
      <c r="DF16" s="69">
        <f>IF(AU16=0,0,IF(AU16="dnf",(#REF!+1),IF(AU16="dnc",(#REF!+1),IF(AU16="dsq",(#REF!+1),IF(AU16="dns",(#REF!+1),IF(AU16="dne",(#REF!+1),IF(AU16="rdg","rdg",(AU16+#REF!))))))))</f>
        <v>0</v>
      </c>
      <c r="DG16" s="68">
        <f>IF(AV16="dnf",(DH$2+1),IF(AV16="dnc",(DH$2+1),IF(AV16="dsq",(#REF!+1),IF(AV16="dns",(DH$2+1),IF(AV16="dne",(DH$2+1),IF(AV16="rdg","rdg",AV16))))))</f>
        <v>0</v>
      </c>
      <c r="DH16" s="69">
        <f>IF(AW16=0,0,IF(AW16="dnf",(#REF!+1),IF(AW16="dnc",(#REF!+1),IF(AW16="dsq",(#REF!+1),IF(AW16="dns",(#REF!+1),IF(AW16="dne",(#REF!+1),IF(AW16="rdg","rdg",(AW16+#REF!))))))))</f>
        <v>0</v>
      </c>
      <c r="DI16" s="68">
        <f>IF(AX16="dnf",(DJ$2+1),IF(AX16="dnc",(DJ$2+1),IF(AX16="dsq",(#REF!+1),IF(AX16="dns",(DJ$2+1),IF(AX16="dne",(DJ$2+1),IF(AX16="rdg","rdg",AX16))))))</f>
        <v>0</v>
      </c>
      <c r="DJ16" s="69">
        <f>IF(AY16=0,0,IF(AY16="dnf",(#REF!+1),IF(AY16="dnc",(#REF!+1),IF(AY16="dsq",(#REF!+1),IF(AY16="dns",(#REF!+1),IF(AY16="dne",(#REF!+1),IF(AY16="rdg","rdg",(AY16+#REF!))))))))</f>
        <v>0</v>
      </c>
      <c r="DK16" s="68">
        <f>IF(AZ16="dnf",(DL$2+1),IF(AZ16="dnc",(DL$2+1),IF(AZ16="dsq",(#REF!+1),IF(AZ16="dns",(DL$2+1),IF(AZ16="dne",(DL$2+1),IF(AZ16="rdg","rdg",AZ16))))))</f>
        <v>0</v>
      </c>
      <c r="DL16" s="69">
        <f>IF(BA16=0,0,IF(BA16="dnf",(#REF!+1),IF(BA16="dnc",(#REF!+1),IF(BA16="dsq",(#REF!+1),IF(BA16="dns",(#REF!+1),IF(BA16="dne",(#REF!+1),IF(BA16="rdg","rdg",(BA16+#REF!))))))))</f>
        <v>0</v>
      </c>
      <c r="DM16" s="68">
        <f>IF(BB16="dnf",(DN$2+1),IF(BB16="dnc",(DN$2+1),IF(BB16="dsq",(#REF!+1),IF(BB16="dns",(DN$2+1),IF(BB16="dne",(DN$2+1),IF(BB16="rdg","rdg",BB16))))))</f>
        <v>0</v>
      </c>
      <c r="DN16" s="69">
        <f>IF(BC16=0,0,IF(BC16="dnf",(#REF!+1),IF(BC16="dnc",(#REF!+1),IF(BC16="dsq",(#REF!+1),IF(BC16="dns",(#REF!+1),IF(BC16="dne",(#REF!+1),IF(BC16="rdg","rdg",(BC16+#REF!))))))))</f>
        <v>0</v>
      </c>
      <c r="DO16" s="68">
        <f>IF(BD16="dnf",(DP$2+1),IF(BD16="dnc",(DP$2+1),IF(BD16="dsq",(#REF!+1),IF(BD16="dns",(DP$2+1),IF(BD16="dne",(DP$2+1),IF(BD16="rdg","rdg",BD16))))))</f>
        <v>0</v>
      </c>
      <c r="DP16" s="69">
        <f>IF(BE16=0,0,IF(BE16="dnf",(#REF!+1),IF(BE16="dnc",(#REF!+1),IF(BE16="dsq",(#REF!+1),IF(BE16="dns",(#REF!+1),IF(BE16="dne",(#REF!+1),IF(BE16="rdg","rdg",(BE16+#REF!))))))))</f>
        <v>0</v>
      </c>
      <c r="DQ16" s="68">
        <f>IF(BF16="dnf",(DR$2+1),IF(BF16="dnc",(DR$2+1),IF(BF16="dsq",(#REF!+1),IF(BF16="dns",(DR$2+1),IF(BF16="dne",(DR$2+1),IF(BF16="rdg","rdg",BF16))))))</f>
        <v>0</v>
      </c>
      <c r="DR16" s="69">
        <f>IF(BG16=0,0,IF(BG16="dnf",(#REF!+1),IF(BG16="dnc",(#REF!+1),IF(BG16="dsq",(#REF!+1),IF(BG16="dns",(#REF!+1),IF(BG16="dne",(#REF!+1),IF(BG16="rdg","rdg",(BG16+#REF!))))))))</f>
        <v>0</v>
      </c>
      <c r="DS16" s="68">
        <f>IF(BH16="dnf",(DT$2+1),IF(BH16="dnc",(DT$2+1),IF(BH16="dsq",(#REF!+1),IF(BH16="dns",(DT$2+1),IF(BH16="dne",(DT$2+1),IF(BH16="rdg","rdg",BH16))))))</f>
        <v>0</v>
      </c>
      <c r="DT16" s="69">
        <f>IF(BI16=0,0,IF(BI16="dnf",(#REF!+1),IF(BI16="dnc",(#REF!+1),IF(BI16="dsq",(#REF!+1),IF(BI16="dns",(#REF!+1),IF(BI16="dne",(#REF!+1),IF(BI16="rdg","rdg",(BI16+#REF!))))))))</f>
        <v>0</v>
      </c>
      <c r="DU16" s="68">
        <f>IF(BJ16="dnf",(DV$2+1),IF(BJ16="dnc",(DV$2+1),IF(BJ16="dsq",(#REF!+1),IF(BJ16="dns",(DV$2+1),IF(BJ16="dne",(DV$2+1),IF(BJ16="rdg","rdg",BJ16))))))</f>
        <v>0</v>
      </c>
      <c r="DV16" s="69">
        <f>IF(BK16=0,0,IF(BK16="dnf",(#REF!+1),IF(BK16="dnc",(#REF!+1),IF(BK16="dsq",(#REF!+1),IF(BK16="dns",(#REF!+1),IF(BK16="dne",(#REF!+1),IF(BK16="rdg","rdg",(BK16+#REF!))))))))</f>
        <v>0</v>
      </c>
      <c r="DW16" s="68">
        <f>IF(BL16="dnf",(DX$2+1),IF(BL16="dnc",(DX$2+1),IF(BL16="dsq",(#REF!+1),IF(BL16="dns",(DX$2+1),IF(BL16="dne",(DX$2+1),IF(BL16="rdg","rdg",BL16))))))</f>
        <v>0</v>
      </c>
      <c r="DX16" s="69">
        <f>IF(BM16=0,0,IF(BM16="dnf",(#REF!+1),IF(BM16="dnc",(#REF!+1),IF(BM16="dsq",(#REF!+1),IF(BM16="dns",(#REF!+1),IF(BM16="dne",(#REF!+1),IF(BM16="rdg","rdg",(BM16+#REF!))))))))</f>
        <v>0</v>
      </c>
      <c r="DY16" s="68">
        <f>IF(BN16="dnf",(DZ$2+1),IF(BN16="dnc",(DZ$2+1),IF(BN16="dsq",(#REF!+1),IF(BN16="dns",(DZ$2+1),IF(BN16="dne",(DZ$2+1),IF(BN16="rdg","rdg",BN16))))))</f>
        <v>0</v>
      </c>
      <c r="DZ16" s="69">
        <f>IF(BO16=0,0,IF(BO16="dnf",(#REF!+1),IF(BO16="dnc",(#REF!+1),IF(BO16="dsq",(#REF!+1),IF(BO16="dns",(#REF!+1),IF(BO16="dne",(#REF!+1),IF(BO16="rdg","rdg",(BO16+#REF!))))))))</f>
        <v>0</v>
      </c>
      <c r="EA16" s="68">
        <f>IF(BP16="dnf",(EB$2+1),IF(BP16="dnc",(EB$2+1),IF(BP16="dsq",(#REF!+1),IF(BP16="dns",(EB$2+1),IF(BP16="dne",(EB$2+1),IF(BP16="rdg","rdg",BP16))))))</f>
        <v>0</v>
      </c>
      <c r="EB16" s="69">
        <f>IF(BQ16=0,0,IF(BQ16="dnf",(#REF!+1),IF(BQ16="dnc",(#REF!+1),IF(BQ16="dsq",(#REF!+1),IF(BQ16="dns",(#REF!+1),IF(BQ16="dne",(#REF!+1),IF(BQ16="rdg","rdg",(BQ16+#REF!))))))))</f>
        <v>0</v>
      </c>
      <c r="EC16" s="55">
        <f t="shared" si="0"/>
        <v>102</v>
      </c>
      <c r="ED16" s="52">
        <f t="shared" si="1"/>
        <v>16</v>
      </c>
      <c r="EE16" s="39">
        <f t="shared" si="2"/>
        <v>15</v>
      </c>
      <c r="EF16" s="39">
        <f t="shared" si="3"/>
        <v>0</v>
      </c>
      <c r="EG16" s="39">
        <f t="shared" si="4"/>
        <v>0</v>
      </c>
      <c r="EH16" s="16">
        <f t="shared" si="5"/>
        <v>0</v>
      </c>
      <c r="EI16" s="61">
        <f t="shared" si="6"/>
        <v>71</v>
      </c>
      <c r="EJ16" s="75">
        <v>8</v>
      </c>
      <c r="EK16" s="65"/>
      <c r="EL16" s="53">
        <f t="shared" si="9"/>
        <v>1</v>
      </c>
      <c r="EM16" s="16">
        <f t="shared" si="10"/>
        <v>4</v>
      </c>
      <c r="EN16" s="16">
        <f t="shared" si="11"/>
        <v>5</v>
      </c>
      <c r="EO16" s="16">
        <f t="shared" si="12"/>
        <v>7</v>
      </c>
      <c r="EP16" s="16">
        <f t="shared" si="13"/>
        <v>8</v>
      </c>
      <c r="EQ16" s="16">
        <f t="shared" si="14"/>
        <v>10</v>
      </c>
      <c r="ER16" s="16">
        <f t="shared" si="15"/>
        <v>12</v>
      </c>
      <c r="ES16" s="16">
        <f t="shared" si="16"/>
        <v>12</v>
      </c>
      <c r="ET16" s="16">
        <f t="shared" si="17"/>
        <v>12</v>
      </c>
      <c r="EU16" s="16">
        <f t="shared" si="18"/>
        <v>15</v>
      </c>
      <c r="EV16" s="5"/>
      <c r="EW16" s="5"/>
      <c r="EX16" s="1">
        <f t="shared" si="19"/>
        <v>16</v>
      </c>
      <c r="EY16" s="1">
        <f t="shared" si="20"/>
        <v>12</v>
      </c>
      <c r="EZ16" s="1">
        <f t="shared" si="21"/>
        <v>12</v>
      </c>
      <c r="FA16" s="1">
        <f t="shared" si="22"/>
        <v>5</v>
      </c>
      <c r="FB16" s="1">
        <f t="shared" si="23"/>
        <v>1</v>
      </c>
      <c r="FC16" s="1">
        <f t="shared" si="24"/>
        <v>12</v>
      </c>
      <c r="FD16" s="1">
        <f t="shared" si="25"/>
        <v>15</v>
      </c>
      <c r="FE16" s="1">
        <f t="shared" si="26"/>
        <v>4</v>
      </c>
      <c r="FF16" s="1">
        <f t="shared" si="27"/>
        <v>7</v>
      </c>
      <c r="FG16" s="1">
        <f t="shared" si="28"/>
        <v>10</v>
      </c>
      <c r="FH16" s="1">
        <f t="shared" si="29"/>
        <v>8</v>
      </c>
      <c r="FI16" s="1">
        <f t="shared" si="30"/>
      </c>
      <c r="FJ16" s="1">
        <f t="shared" si="31"/>
      </c>
      <c r="FK16" s="1">
        <f t="shared" si="32"/>
      </c>
      <c r="FL16" s="1">
        <f t="shared" si="33"/>
      </c>
      <c r="FM16" s="1">
        <f t="shared" si="34"/>
      </c>
      <c r="FN16" s="1">
        <f t="shared" si="35"/>
      </c>
      <c r="FO16" s="1">
        <f t="shared" si="36"/>
      </c>
      <c r="FP16" s="1">
        <f t="shared" si="37"/>
      </c>
      <c r="FQ16" s="1">
        <f t="shared" si="38"/>
      </c>
      <c r="FR16" s="1">
        <f t="shared" si="39"/>
      </c>
      <c r="FS16" s="1">
        <f t="shared" si="40"/>
      </c>
      <c r="FT16" s="1">
        <f t="shared" si="41"/>
      </c>
      <c r="FU16" s="1">
        <f t="shared" si="42"/>
      </c>
      <c r="FV16" s="1">
        <f t="shared" si="43"/>
      </c>
      <c r="FW16" s="1">
        <f t="shared" si="44"/>
      </c>
      <c r="FX16" s="1">
        <f t="shared" si="45"/>
      </c>
      <c r="FY16" s="1">
        <f t="shared" si="46"/>
      </c>
      <c r="FZ16" s="1">
        <f t="shared" si="7"/>
      </c>
      <c r="GA16" s="1">
        <f t="shared" si="8"/>
      </c>
    </row>
    <row r="17" spans="1:183" ht="21" customHeight="1">
      <c r="A17" s="8">
        <v>9</v>
      </c>
      <c r="B17" s="86" t="s">
        <v>56</v>
      </c>
      <c r="C17" s="83" t="s">
        <v>69</v>
      </c>
      <c r="D17" s="15"/>
      <c r="E17" s="14" t="s">
        <v>55</v>
      </c>
      <c r="F17" s="84">
        <v>101</v>
      </c>
      <c r="G17" s="14" t="s">
        <v>16</v>
      </c>
      <c r="H17" s="80"/>
      <c r="I17" s="81"/>
      <c r="J17" s="29">
        <v>7</v>
      </c>
      <c r="K17" s="31"/>
      <c r="L17" s="27">
        <v>10</v>
      </c>
      <c r="M17" s="30"/>
      <c r="N17" s="27">
        <v>4</v>
      </c>
      <c r="O17" s="30"/>
      <c r="P17" s="27">
        <v>9</v>
      </c>
      <c r="Q17" s="30"/>
      <c r="R17" s="27">
        <v>14</v>
      </c>
      <c r="S17" s="30"/>
      <c r="T17" s="27">
        <v>5</v>
      </c>
      <c r="U17" s="30"/>
      <c r="V17" s="27">
        <v>13</v>
      </c>
      <c r="W17" s="30"/>
      <c r="X17" s="27">
        <v>10</v>
      </c>
      <c r="Y17" s="30"/>
      <c r="Z17" s="27">
        <v>10</v>
      </c>
      <c r="AA17" s="30"/>
      <c r="AB17" s="27">
        <v>7</v>
      </c>
      <c r="AC17" s="30"/>
      <c r="AD17" s="27">
        <v>14</v>
      </c>
      <c r="AE17" s="30"/>
      <c r="AF17" s="27"/>
      <c r="AG17" s="30"/>
      <c r="AH17" s="27"/>
      <c r="AI17" s="30"/>
      <c r="AJ17" s="27"/>
      <c r="AK17" s="30"/>
      <c r="AL17" s="27"/>
      <c r="AM17" s="30"/>
      <c r="AN17" s="27"/>
      <c r="AO17" s="30"/>
      <c r="AP17" s="27"/>
      <c r="AQ17" s="30"/>
      <c r="AR17" s="27"/>
      <c r="AS17" s="30"/>
      <c r="AT17" s="27"/>
      <c r="AU17" s="30"/>
      <c r="AV17" s="27"/>
      <c r="AW17" s="30"/>
      <c r="AX17" s="27"/>
      <c r="AY17" s="30"/>
      <c r="AZ17" s="27"/>
      <c r="BA17" s="30"/>
      <c r="BB17" s="27"/>
      <c r="BC17" s="30"/>
      <c r="BD17" s="27"/>
      <c r="BE17" s="30"/>
      <c r="BF17" s="27"/>
      <c r="BG17" s="30"/>
      <c r="BH17" s="27"/>
      <c r="BI17" s="30"/>
      <c r="BJ17" s="27"/>
      <c r="BK17" s="30"/>
      <c r="BL17" s="27"/>
      <c r="BM17" s="30"/>
      <c r="BN17" s="27"/>
      <c r="BO17" s="30"/>
      <c r="BP17" s="27"/>
      <c r="BQ17" s="30"/>
      <c r="BR17" s="26"/>
      <c r="BS17" s="78">
        <v>0</v>
      </c>
      <c r="BT17" s="79">
        <v>0</v>
      </c>
      <c r="BU17" s="68">
        <v>7</v>
      </c>
      <c r="BV17" s="69">
        <v>0</v>
      </c>
      <c r="BW17" s="68">
        <v>10</v>
      </c>
      <c r="BX17" s="69">
        <v>0</v>
      </c>
      <c r="BY17" s="68">
        <v>4</v>
      </c>
      <c r="BZ17" s="69">
        <v>0</v>
      </c>
      <c r="CA17" s="68">
        <v>9</v>
      </c>
      <c r="CB17" s="69">
        <v>0</v>
      </c>
      <c r="CC17" s="68">
        <v>14</v>
      </c>
      <c r="CD17" s="69">
        <v>0</v>
      </c>
      <c r="CE17" s="68">
        <v>5</v>
      </c>
      <c r="CF17" s="69">
        <v>0</v>
      </c>
      <c r="CG17" s="68">
        <v>13</v>
      </c>
      <c r="CH17" s="69">
        <v>0</v>
      </c>
      <c r="CI17" s="68">
        <v>10</v>
      </c>
      <c r="CJ17" s="69">
        <v>0</v>
      </c>
      <c r="CK17" s="68">
        <v>10</v>
      </c>
      <c r="CL17" s="69">
        <v>0</v>
      </c>
      <c r="CM17" s="68">
        <v>7</v>
      </c>
      <c r="CN17" s="69">
        <v>0</v>
      </c>
      <c r="CO17" s="68">
        <v>14</v>
      </c>
      <c r="CP17" s="69">
        <v>0</v>
      </c>
      <c r="CQ17" s="68">
        <f>IF(AF17="dnf",(CR$2+1),IF(AF17="dnc",(CR$2+1),IF(AF17="dsq",(#REF!+1),IF(AF17="dns",(CR$2+1),IF(AF17="dne",(CR$2+1),IF(AF17="rdg","rdg",AF17))))))</f>
        <v>0</v>
      </c>
      <c r="CR17" s="69">
        <f>IF(AG17=0,0,IF(AG17="dnf",(#REF!+1),IF(AG17="dnc",(#REF!+1),IF(AG17="dsq",(#REF!+1),IF(AG17="dns",(#REF!+1),IF(AG17="dne",(#REF!+1),IF(AG17="rdg","rdg",(AG17+#REF!))))))))</f>
        <v>0</v>
      </c>
      <c r="CS17" s="68">
        <f>IF(AH17="dnf",(CT$2+1),IF(AH17="dnc",(CT$2+1),IF(AH17="dsq",(#REF!+1),IF(AH17="dns",(CT$2+1),IF(AH17="dne",(CT$2+1),IF(AH17="rdg","rdg",AH17))))))</f>
        <v>0</v>
      </c>
      <c r="CT17" s="69">
        <f>IF(AI17=0,0,IF(AI17="dnf",(#REF!+1),IF(AI17="dnc",(#REF!+1),IF(AI17="dsq",(#REF!+1),IF(AI17="dns",(#REF!+1),IF(AI17="dne",(#REF!+1),IF(AI17="rdg","rdg",(AI17+#REF!))))))))</f>
        <v>0</v>
      </c>
      <c r="CU17" s="68">
        <f>IF(AJ17="dnf",(CV$2+1),IF(AJ17="dnc",(CV$2+1),IF(AJ17="dsq",(#REF!+1),IF(AJ17="dns",(CV$2+1),IF(AJ17="dne",(CV$2+1),IF(AJ17="rdg","rdg",AJ17))))))</f>
        <v>0</v>
      </c>
      <c r="CV17" s="69">
        <f>IF(AK17=0,0,IF(AK17="dnf",(#REF!+1),IF(AK17="dnc",(#REF!+1),IF(AK17="dsq",(#REF!+1),IF(AK17="dns",(#REF!+1),IF(AK17="dne",(#REF!+1),IF(AK17="rdg","rdg",(AK17+#REF!))))))))</f>
        <v>0</v>
      </c>
      <c r="CW17" s="68">
        <f>IF(AL17="dnf",(CX$2+1),IF(AL17="dnc",(CX$2+1),IF(AL17="dsq",(#REF!+1),IF(AL17="dns",(CX$2+1),IF(AL17="dne",(CX$2+1),IF(AL17="rdg","rdg",AL17))))))</f>
        <v>0</v>
      </c>
      <c r="CX17" s="69">
        <f>IF(AM17=0,0,IF(AM17="dnf",(#REF!+1),IF(AM17="dnc",(#REF!+1),IF(AM17="dsq",(#REF!+1),IF(AM17="dns",(#REF!+1),IF(AM17="dne",(#REF!+1),IF(AM17="rdg","rdg",(AM17+#REF!))))))))</f>
        <v>0</v>
      </c>
      <c r="CY17" s="68">
        <f>IF(AN17="dnf",(CZ$2+1),IF(AN17="dnc",(CZ$2+1),IF(AN17="dsq",(#REF!+1),IF(AN17="dns",(CZ$2+1),IF(AN17="dne",(CZ$2+1),IF(AN17="rdg","rdg",AN17))))))</f>
        <v>0</v>
      </c>
      <c r="CZ17" s="69">
        <f>IF(AO17=0,0,IF(AO17="dnf",(#REF!+1),IF(AO17="dnc",(#REF!+1),IF(AO17="dsq",(#REF!+1),IF(AO17="dns",(#REF!+1),IF(AO17="dne",(#REF!+1),IF(AO17="rdg","rdg",(AO17+#REF!))))))))</f>
        <v>0</v>
      </c>
      <c r="DA17" s="68">
        <f>IF(AP17="dnf",(DB$2+1),IF(AP17="dnc",(DB$2+1),IF(AP17="dsq",(#REF!+1),IF(AP17="dns",(DB$2+1),IF(AP17="dne",(DB$2+1),IF(AP17="rdg","rdg",AP17))))))</f>
        <v>0</v>
      </c>
      <c r="DB17" s="69">
        <f>IF(AQ17=0,0,IF(AQ17="dnf",(#REF!+1),IF(AQ17="dnc",(#REF!+1),IF(AQ17="dsq",(#REF!+1),IF(AQ17="dns",(#REF!+1),IF(AQ17="dne",(#REF!+1),IF(AQ17="rdg","rdg",(AQ17+#REF!))))))))</f>
        <v>0</v>
      </c>
      <c r="DC17" s="68">
        <f>IF(AR17="dnf",(DD$2+1),IF(AR17="dnc",(DD$2+1),IF(AR17="dsq",(#REF!+1),IF(AR17="dns",(DD$2+1),IF(AR17="dne",(DD$2+1),IF(AR17="rdg","rdg",AR17))))))</f>
        <v>0</v>
      </c>
      <c r="DD17" s="69">
        <f>IF(AS17=0,0,IF(AS17="dnf",(#REF!+1),IF(AS17="dnc",(#REF!+1),IF(AS17="dsq",(#REF!+1),IF(AS17="dns",(#REF!+1),IF(AS17="dne",(#REF!+1),IF(AS17="rdg","rdg",(AS17+#REF!))))))))</f>
        <v>0</v>
      </c>
      <c r="DE17" s="68">
        <f>IF(AT17="dnf",(DF$2+1),IF(AT17="dnc",(DF$2+1),IF(AT17="dsq",(#REF!+1),IF(AT17="dns",(DF$2+1),IF(AT17="dne",(DF$2+1),IF(AT17="rdg","rdg",AT17))))))</f>
        <v>0</v>
      </c>
      <c r="DF17" s="69">
        <f>IF(AU17=0,0,IF(AU17="dnf",(#REF!+1),IF(AU17="dnc",(#REF!+1),IF(AU17="dsq",(#REF!+1),IF(AU17="dns",(#REF!+1),IF(AU17="dne",(#REF!+1),IF(AU17="rdg","rdg",(AU17+#REF!))))))))</f>
        <v>0</v>
      </c>
      <c r="DG17" s="68">
        <f>IF(AV17="dnf",(DH$2+1),IF(AV17="dnc",(DH$2+1),IF(AV17="dsq",(#REF!+1),IF(AV17="dns",(DH$2+1),IF(AV17="dne",(DH$2+1),IF(AV17="rdg","rdg",AV17))))))</f>
        <v>0</v>
      </c>
      <c r="DH17" s="69">
        <f>IF(AW17=0,0,IF(AW17="dnf",(#REF!+1),IF(AW17="dnc",(#REF!+1),IF(AW17="dsq",(#REF!+1),IF(AW17="dns",(#REF!+1),IF(AW17="dne",(#REF!+1),IF(AW17="rdg","rdg",(AW17+#REF!))))))))</f>
        <v>0</v>
      </c>
      <c r="DI17" s="68">
        <f>IF(AX17="dnf",(DJ$2+1),IF(AX17="dnc",(DJ$2+1),IF(AX17="dsq",(#REF!+1),IF(AX17="dns",(DJ$2+1),IF(AX17="dne",(DJ$2+1),IF(AX17="rdg","rdg",AX17))))))</f>
        <v>0</v>
      </c>
      <c r="DJ17" s="69">
        <f>IF(AY17=0,0,IF(AY17="dnf",(#REF!+1),IF(AY17="dnc",(#REF!+1),IF(AY17="dsq",(#REF!+1),IF(AY17="dns",(#REF!+1),IF(AY17="dne",(#REF!+1),IF(AY17="rdg","rdg",(AY17+#REF!))))))))</f>
        <v>0</v>
      </c>
      <c r="DK17" s="68">
        <f>IF(AZ17="dnf",(DL$2+1),IF(AZ17="dnc",(DL$2+1),IF(AZ17="dsq",(#REF!+1),IF(AZ17="dns",(DL$2+1),IF(AZ17="dne",(DL$2+1),IF(AZ17="rdg","rdg",AZ17))))))</f>
        <v>0</v>
      </c>
      <c r="DL17" s="69">
        <f>IF(BA17=0,0,IF(BA17="dnf",(#REF!+1),IF(BA17="dnc",(#REF!+1),IF(BA17="dsq",(#REF!+1),IF(BA17="dns",(#REF!+1),IF(BA17="dne",(#REF!+1),IF(BA17="rdg","rdg",(BA17+#REF!))))))))</f>
        <v>0</v>
      </c>
      <c r="DM17" s="68">
        <f>IF(BB17="dnf",(DN$2+1),IF(BB17="dnc",(DN$2+1),IF(BB17="dsq",(#REF!+1),IF(BB17="dns",(DN$2+1),IF(BB17="dne",(DN$2+1),IF(BB17="rdg","rdg",BB17))))))</f>
        <v>0</v>
      </c>
      <c r="DN17" s="69">
        <f>IF(BC17=0,0,IF(BC17="dnf",(#REF!+1),IF(BC17="dnc",(#REF!+1),IF(BC17="dsq",(#REF!+1),IF(BC17="dns",(#REF!+1),IF(BC17="dne",(#REF!+1),IF(BC17="rdg","rdg",(BC17+#REF!))))))))</f>
        <v>0</v>
      </c>
      <c r="DO17" s="68">
        <f>IF(BD17="dnf",(DP$2+1),IF(BD17="dnc",(DP$2+1),IF(BD17="dsq",(#REF!+1),IF(BD17="dns",(DP$2+1),IF(BD17="dne",(DP$2+1),IF(BD17="rdg","rdg",BD17))))))</f>
        <v>0</v>
      </c>
      <c r="DP17" s="69">
        <f>IF(BE17=0,0,IF(BE17="dnf",(#REF!+1),IF(BE17="dnc",(#REF!+1),IF(BE17="dsq",(#REF!+1),IF(BE17="dns",(#REF!+1),IF(BE17="dne",(#REF!+1),IF(BE17="rdg","rdg",(BE17+#REF!))))))))</f>
        <v>0</v>
      </c>
      <c r="DQ17" s="68">
        <f>IF(BF17="dnf",(DR$2+1),IF(BF17="dnc",(DR$2+1),IF(BF17="dsq",(#REF!+1),IF(BF17="dns",(DR$2+1),IF(BF17="dne",(DR$2+1),IF(BF17="rdg","rdg",BF17))))))</f>
        <v>0</v>
      </c>
      <c r="DR17" s="69">
        <f>IF(BG17=0,0,IF(BG17="dnf",(#REF!+1),IF(BG17="dnc",(#REF!+1),IF(BG17="dsq",(#REF!+1),IF(BG17="dns",(#REF!+1),IF(BG17="dne",(#REF!+1),IF(BG17="rdg","rdg",(BG17+#REF!))))))))</f>
        <v>0</v>
      </c>
      <c r="DS17" s="68">
        <f>IF(BH17="dnf",(DT$2+1),IF(BH17="dnc",(DT$2+1),IF(BH17="dsq",(#REF!+1),IF(BH17="dns",(DT$2+1),IF(BH17="dne",(DT$2+1),IF(BH17="rdg","rdg",BH17))))))</f>
        <v>0</v>
      </c>
      <c r="DT17" s="69">
        <f>IF(BI17=0,0,IF(BI17="dnf",(#REF!+1),IF(BI17="dnc",(#REF!+1),IF(BI17="dsq",(#REF!+1),IF(BI17="dns",(#REF!+1),IF(BI17="dne",(#REF!+1),IF(BI17="rdg","rdg",(BI17+#REF!))))))))</f>
        <v>0</v>
      </c>
      <c r="DU17" s="68">
        <f>IF(BJ17="dnf",(DV$2+1),IF(BJ17="dnc",(DV$2+1),IF(BJ17="dsq",(#REF!+1),IF(BJ17="dns",(DV$2+1),IF(BJ17="dne",(DV$2+1),IF(BJ17="rdg","rdg",BJ17))))))</f>
        <v>0</v>
      </c>
      <c r="DV17" s="69">
        <f>IF(BK17=0,0,IF(BK17="dnf",(#REF!+1),IF(BK17="dnc",(#REF!+1),IF(BK17="dsq",(#REF!+1),IF(BK17="dns",(#REF!+1),IF(BK17="dne",(#REF!+1),IF(BK17="rdg","rdg",(BK17+#REF!))))))))</f>
        <v>0</v>
      </c>
      <c r="DW17" s="68">
        <f>IF(BL17="dnf",(DX$2+1),IF(BL17="dnc",(DX$2+1),IF(BL17="dsq",(#REF!+1),IF(BL17="dns",(DX$2+1),IF(BL17="dne",(DX$2+1),IF(BL17="rdg","rdg",BL17))))))</f>
        <v>0</v>
      </c>
      <c r="DX17" s="69">
        <f>IF(BM17=0,0,IF(BM17="dnf",(#REF!+1),IF(BM17="dnc",(#REF!+1),IF(BM17="dsq",(#REF!+1),IF(BM17="dns",(#REF!+1),IF(BM17="dne",(#REF!+1),IF(BM17="rdg","rdg",(BM17+#REF!))))))))</f>
        <v>0</v>
      </c>
      <c r="DY17" s="68">
        <f>IF(BN17="dnf",(DZ$2+1),IF(BN17="dnc",(DZ$2+1),IF(BN17="dsq",(#REF!+1),IF(BN17="dns",(DZ$2+1),IF(BN17="dne",(DZ$2+1),IF(BN17="rdg","rdg",BN17))))))</f>
        <v>0</v>
      </c>
      <c r="DZ17" s="69">
        <f>IF(BO17=0,0,IF(BO17="dnf",(#REF!+1),IF(BO17="dnc",(#REF!+1),IF(BO17="dsq",(#REF!+1),IF(BO17="dns",(#REF!+1),IF(BO17="dne",(#REF!+1),IF(BO17="rdg","rdg",(BO17+#REF!))))))))</f>
        <v>0</v>
      </c>
      <c r="EA17" s="68">
        <f>IF(BP17="dnf",(EB$2+1),IF(BP17="dnc",(EB$2+1),IF(BP17="dsq",(#REF!+1),IF(BP17="dns",(EB$2+1),IF(BP17="dne",(EB$2+1),IF(BP17="rdg","rdg",BP17))))))</f>
        <v>0</v>
      </c>
      <c r="EB17" s="69">
        <f>IF(BQ17=0,0,IF(BQ17="dnf",(#REF!+1),IF(BQ17="dnc",(#REF!+1),IF(BQ17="dsq",(#REF!+1),IF(BQ17="dns",(#REF!+1),IF(BQ17="dne",(#REF!+1),IF(BQ17="rdg","rdg",(BQ17+#REF!))))))))</f>
        <v>0</v>
      </c>
      <c r="EC17" s="55">
        <f t="shared" si="0"/>
        <v>103</v>
      </c>
      <c r="ED17" s="52">
        <f t="shared" si="1"/>
        <v>14</v>
      </c>
      <c r="EE17" s="39">
        <f t="shared" si="2"/>
        <v>14</v>
      </c>
      <c r="EF17" s="39">
        <f t="shared" si="3"/>
        <v>0</v>
      </c>
      <c r="EG17" s="39">
        <f t="shared" si="4"/>
        <v>0</v>
      </c>
      <c r="EH17" s="16">
        <f t="shared" si="5"/>
        <v>0</v>
      </c>
      <c r="EI17" s="61">
        <f t="shared" si="6"/>
        <v>75</v>
      </c>
      <c r="EJ17" s="74">
        <v>9</v>
      </c>
      <c r="EK17" s="65"/>
      <c r="EL17" s="53">
        <f t="shared" si="9"/>
        <v>4</v>
      </c>
      <c r="EM17" s="16">
        <f t="shared" si="10"/>
        <v>5</v>
      </c>
      <c r="EN17" s="16">
        <f t="shared" si="11"/>
        <v>7</v>
      </c>
      <c r="EO17" s="16">
        <f t="shared" si="12"/>
        <v>7</v>
      </c>
      <c r="EP17" s="16">
        <f t="shared" si="13"/>
        <v>9</v>
      </c>
      <c r="EQ17" s="16">
        <f t="shared" si="14"/>
        <v>10</v>
      </c>
      <c r="ER17" s="16">
        <f t="shared" si="15"/>
        <v>10</v>
      </c>
      <c r="ES17" s="16">
        <f t="shared" si="16"/>
        <v>10</v>
      </c>
      <c r="ET17" s="16">
        <f t="shared" si="17"/>
        <v>13</v>
      </c>
      <c r="EU17" s="16">
        <f t="shared" si="18"/>
        <v>14</v>
      </c>
      <c r="EV17" s="5"/>
      <c r="EW17" s="5"/>
      <c r="EX17" s="1">
        <f t="shared" si="19"/>
        <v>7</v>
      </c>
      <c r="EY17" s="1">
        <f t="shared" si="20"/>
        <v>10</v>
      </c>
      <c r="EZ17" s="1">
        <f t="shared" si="21"/>
        <v>4</v>
      </c>
      <c r="FA17" s="1">
        <f t="shared" si="22"/>
        <v>9</v>
      </c>
      <c r="FB17" s="1">
        <f t="shared" si="23"/>
        <v>14</v>
      </c>
      <c r="FC17" s="1">
        <f t="shared" si="24"/>
        <v>5</v>
      </c>
      <c r="FD17" s="1">
        <f t="shared" si="25"/>
        <v>13</v>
      </c>
      <c r="FE17" s="1">
        <f t="shared" si="26"/>
        <v>10</v>
      </c>
      <c r="FF17" s="1">
        <f t="shared" si="27"/>
        <v>10</v>
      </c>
      <c r="FG17" s="1">
        <f t="shared" si="28"/>
        <v>7</v>
      </c>
      <c r="FH17" s="1">
        <f t="shared" si="29"/>
        <v>14</v>
      </c>
      <c r="FI17" s="1">
        <f t="shared" si="30"/>
      </c>
      <c r="FJ17" s="1">
        <f t="shared" si="31"/>
      </c>
      <c r="FK17" s="1">
        <f t="shared" si="32"/>
      </c>
      <c r="FL17" s="1">
        <f t="shared" si="33"/>
      </c>
      <c r="FM17" s="1">
        <f t="shared" si="34"/>
      </c>
      <c r="FN17" s="1">
        <f t="shared" si="35"/>
      </c>
      <c r="FO17" s="1">
        <f t="shared" si="36"/>
      </c>
      <c r="FP17" s="1">
        <f t="shared" si="37"/>
      </c>
      <c r="FQ17" s="1">
        <f t="shared" si="38"/>
      </c>
      <c r="FR17" s="1">
        <f t="shared" si="39"/>
      </c>
      <c r="FS17" s="1">
        <f t="shared" si="40"/>
      </c>
      <c r="FT17" s="1">
        <f t="shared" si="41"/>
      </c>
      <c r="FU17" s="1">
        <f t="shared" si="42"/>
      </c>
      <c r="FV17" s="1">
        <f t="shared" si="43"/>
      </c>
      <c r="FW17" s="1">
        <f t="shared" si="44"/>
      </c>
      <c r="FX17" s="1">
        <f t="shared" si="45"/>
      </c>
      <c r="FY17" s="1">
        <f t="shared" si="46"/>
      </c>
      <c r="FZ17" s="1">
        <f t="shared" si="7"/>
      </c>
      <c r="GA17" s="1">
        <f t="shared" si="8"/>
      </c>
    </row>
    <row r="18" spans="1:183" ht="21" customHeight="1">
      <c r="A18" s="8">
        <v>10</v>
      </c>
      <c r="B18" s="95" t="s">
        <v>80</v>
      </c>
      <c r="C18" s="88" t="s">
        <v>81</v>
      </c>
      <c r="D18" s="15"/>
      <c r="E18" s="14" t="s">
        <v>55</v>
      </c>
      <c r="F18" s="96">
        <v>53</v>
      </c>
      <c r="G18" s="92" t="s">
        <v>17</v>
      </c>
      <c r="H18" s="80"/>
      <c r="I18" s="81"/>
      <c r="J18" s="109" t="s">
        <v>82</v>
      </c>
      <c r="K18" s="31"/>
      <c r="L18" s="27"/>
      <c r="M18" s="30">
        <v>1</v>
      </c>
      <c r="N18" s="27"/>
      <c r="O18" s="30">
        <v>5</v>
      </c>
      <c r="P18" s="27">
        <v>4</v>
      </c>
      <c r="Q18" s="30"/>
      <c r="R18" s="27">
        <v>10</v>
      </c>
      <c r="S18" s="30"/>
      <c r="T18" s="27">
        <v>9</v>
      </c>
      <c r="U18" s="30"/>
      <c r="V18" s="27"/>
      <c r="W18" s="30">
        <v>6</v>
      </c>
      <c r="X18" s="27">
        <v>5</v>
      </c>
      <c r="Y18" s="30"/>
      <c r="Z18" s="27">
        <v>6</v>
      </c>
      <c r="AA18" s="30"/>
      <c r="AB18" s="27">
        <v>13</v>
      </c>
      <c r="AC18" s="30"/>
      <c r="AD18" s="27">
        <v>2</v>
      </c>
      <c r="AE18" s="30"/>
      <c r="AF18" s="27"/>
      <c r="AG18" s="30"/>
      <c r="AH18" s="27"/>
      <c r="AI18" s="30"/>
      <c r="AJ18" s="27"/>
      <c r="AK18" s="30"/>
      <c r="AL18" s="27"/>
      <c r="AM18" s="30"/>
      <c r="AN18" s="27"/>
      <c r="AO18" s="30"/>
      <c r="AP18" s="27"/>
      <c r="AQ18" s="30"/>
      <c r="AR18" s="27"/>
      <c r="AS18" s="30"/>
      <c r="AT18" s="27"/>
      <c r="AU18" s="30"/>
      <c r="AV18" s="27"/>
      <c r="AW18" s="30"/>
      <c r="AX18" s="27"/>
      <c r="AY18" s="30"/>
      <c r="AZ18" s="27"/>
      <c r="BA18" s="30"/>
      <c r="BB18" s="27"/>
      <c r="BC18" s="30"/>
      <c r="BD18" s="27"/>
      <c r="BE18" s="30"/>
      <c r="BF18" s="27"/>
      <c r="BG18" s="30"/>
      <c r="BH18" s="27"/>
      <c r="BI18" s="30"/>
      <c r="BJ18" s="27"/>
      <c r="BK18" s="30"/>
      <c r="BL18" s="27"/>
      <c r="BM18" s="30"/>
      <c r="BN18" s="27"/>
      <c r="BO18" s="30"/>
      <c r="BP18" s="27"/>
      <c r="BQ18" s="30"/>
      <c r="BR18" s="26"/>
      <c r="BS18" s="78">
        <v>0</v>
      </c>
      <c r="BT18" s="79">
        <v>0</v>
      </c>
      <c r="BU18" s="68">
        <v>15</v>
      </c>
      <c r="BV18" s="69">
        <v>0</v>
      </c>
      <c r="BW18" s="68">
        <v>0</v>
      </c>
      <c r="BX18" s="69">
        <v>15</v>
      </c>
      <c r="BY18" s="68">
        <v>0</v>
      </c>
      <c r="BZ18" s="69">
        <v>19</v>
      </c>
      <c r="CA18" s="68">
        <v>4</v>
      </c>
      <c r="CB18" s="69">
        <v>0</v>
      </c>
      <c r="CC18" s="68">
        <v>10</v>
      </c>
      <c r="CD18" s="69">
        <v>0</v>
      </c>
      <c r="CE18" s="68">
        <v>9</v>
      </c>
      <c r="CF18" s="69">
        <v>0</v>
      </c>
      <c r="CG18" s="68">
        <v>0</v>
      </c>
      <c r="CH18" s="69">
        <v>20</v>
      </c>
      <c r="CI18" s="68">
        <v>5</v>
      </c>
      <c r="CJ18" s="69">
        <v>0</v>
      </c>
      <c r="CK18" s="68">
        <v>6</v>
      </c>
      <c r="CL18" s="69">
        <v>0</v>
      </c>
      <c r="CM18" s="68">
        <v>13</v>
      </c>
      <c r="CN18" s="69">
        <v>0</v>
      </c>
      <c r="CO18" s="68">
        <v>2</v>
      </c>
      <c r="CP18" s="69">
        <v>0</v>
      </c>
      <c r="CQ18" s="68">
        <f>IF(AF18="dnf",(CR$2+1),IF(AF18="dnc",(CR$2+1),IF(AF18="dsq",(#REF!+1),IF(AF18="dns",(CR$2+1),IF(AF18="dne",(CR$2+1),IF(AF18="rdg","rdg",AF18))))))</f>
        <v>0</v>
      </c>
      <c r="CR18" s="69">
        <f>IF(AG18=0,0,IF(AG18="dnf",(#REF!+1),IF(AG18="dnc",(#REF!+1),IF(AG18="dsq",(#REF!+1),IF(AG18="dns",(#REF!+1),IF(AG18="dne",(#REF!+1),IF(AG18="rdg","rdg",(AG18+#REF!))))))))</f>
        <v>0</v>
      </c>
      <c r="CS18" s="68">
        <f>IF(AH18="dnf",(CT$2+1),IF(AH18="dnc",(CT$2+1),IF(AH18="dsq",(#REF!+1),IF(AH18="dns",(CT$2+1),IF(AH18="dne",(CT$2+1),IF(AH18="rdg","rdg",AH18))))))</f>
        <v>0</v>
      </c>
      <c r="CT18" s="69">
        <f>IF(AI18=0,0,IF(AI18="dnf",(#REF!+1),IF(AI18="dnc",(#REF!+1),IF(AI18="dsq",(#REF!+1),IF(AI18="dns",(#REF!+1),IF(AI18="dne",(#REF!+1),IF(AI18="rdg","rdg",(AI18+#REF!))))))))</f>
        <v>0</v>
      </c>
      <c r="CU18" s="68">
        <f>IF(AJ18="dnf",(CV$2+1),IF(AJ18="dnc",(CV$2+1),IF(AJ18="dsq",(#REF!+1),IF(AJ18="dns",(CV$2+1),IF(AJ18="dne",(CV$2+1),IF(AJ18="rdg","rdg",AJ18))))))</f>
        <v>0</v>
      </c>
      <c r="CV18" s="69">
        <f>IF(AK18=0,0,IF(AK18="dnf",(#REF!+1),IF(AK18="dnc",(#REF!+1),IF(AK18="dsq",(#REF!+1),IF(AK18="dns",(#REF!+1),IF(AK18="dne",(#REF!+1),IF(AK18="rdg","rdg",(AK18+#REF!))))))))</f>
        <v>0</v>
      </c>
      <c r="CW18" s="68">
        <f>IF(AL18="dnf",(CX$2+1),IF(AL18="dnc",(CX$2+1),IF(AL18="dsq",(#REF!+1),IF(AL18="dns",(CX$2+1),IF(AL18="dne",(CX$2+1),IF(AL18="rdg","rdg",AL18))))))</f>
        <v>0</v>
      </c>
      <c r="CX18" s="69">
        <f>IF(AM18=0,0,IF(AM18="dnf",(#REF!+1),IF(AM18="dnc",(#REF!+1),IF(AM18="dsq",(#REF!+1),IF(AM18="dns",(#REF!+1),IF(AM18="dne",(#REF!+1),IF(AM18="rdg","rdg",(AM18+#REF!))))))))</f>
        <v>0</v>
      </c>
      <c r="CY18" s="68">
        <f>IF(AN18="dnf",(CZ$2+1),IF(AN18="dnc",(CZ$2+1),IF(AN18="dsq",(#REF!+1),IF(AN18="dns",(CZ$2+1),IF(AN18="dne",(CZ$2+1),IF(AN18="rdg","rdg",AN18))))))</f>
        <v>0</v>
      </c>
      <c r="CZ18" s="69">
        <f>IF(AO18=0,0,IF(AO18="dnf",(#REF!+1),IF(AO18="dnc",(#REF!+1),IF(AO18="dsq",(#REF!+1),IF(AO18="dns",(#REF!+1),IF(AO18="dne",(#REF!+1),IF(AO18="rdg","rdg",(AO18+#REF!))))))))</f>
        <v>0</v>
      </c>
      <c r="DA18" s="68">
        <f>IF(AP18="dnf",(DB$2+1),IF(AP18="dnc",(DB$2+1),IF(AP18="dsq",(#REF!+1),IF(AP18="dns",(DB$2+1),IF(AP18="dne",(DB$2+1),IF(AP18="rdg","rdg",AP18))))))</f>
        <v>0</v>
      </c>
      <c r="DB18" s="69">
        <f>IF(AQ18=0,0,IF(AQ18="dnf",(#REF!+1),IF(AQ18="dnc",(#REF!+1),IF(AQ18="dsq",(#REF!+1),IF(AQ18="dns",(#REF!+1),IF(AQ18="dne",(#REF!+1),IF(AQ18="rdg","rdg",(AQ18+#REF!))))))))</f>
        <v>0</v>
      </c>
      <c r="DC18" s="68">
        <f>IF(AR18="dnf",(DD$2+1),IF(AR18="dnc",(DD$2+1),IF(AR18="dsq",(#REF!+1),IF(AR18="dns",(DD$2+1),IF(AR18="dne",(DD$2+1),IF(AR18="rdg","rdg",AR18))))))</f>
        <v>0</v>
      </c>
      <c r="DD18" s="69">
        <f>IF(AS18=0,0,IF(AS18="dnf",(#REF!+1),IF(AS18="dnc",(#REF!+1),IF(AS18="dsq",(#REF!+1),IF(AS18="dns",(#REF!+1),IF(AS18="dne",(#REF!+1),IF(AS18="rdg","rdg",(AS18+#REF!))))))))</f>
        <v>0</v>
      </c>
      <c r="DE18" s="68">
        <f>IF(AT18="dnf",(DF$2+1),IF(AT18="dnc",(DF$2+1),IF(AT18="dsq",(#REF!+1),IF(AT18="dns",(DF$2+1),IF(AT18="dne",(DF$2+1),IF(AT18="rdg","rdg",AT18))))))</f>
        <v>0</v>
      </c>
      <c r="DF18" s="69">
        <f>IF(AU18=0,0,IF(AU18="dnf",(#REF!+1),IF(AU18="dnc",(#REF!+1),IF(AU18="dsq",(#REF!+1),IF(AU18="dns",(#REF!+1),IF(AU18="dne",(#REF!+1),IF(AU18="rdg","rdg",(AU18+#REF!))))))))</f>
        <v>0</v>
      </c>
      <c r="DG18" s="68">
        <f>IF(AV18="dnf",(DH$2+1),IF(AV18="dnc",(DH$2+1),IF(AV18="dsq",(#REF!+1),IF(AV18="dns",(DH$2+1),IF(AV18="dne",(DH$2+1),IF(AV18="rdg","rdg",AV18))))))</f>
        <v>0</v>
      </c>
      <c r="DH18" s="69">
        <f>IF(AW18=0,0,IF(AW18="dnf",(#REF!+1),IF(AW18="dnc",(#REF!+1),IF(AW18="dsq",(#REF!+1),IF(AW18="dns",(#REF!+1),IF(AW18="dne",(#REF!+1),IF(AW18="rdg","rdg",(AW18+#REF!))))))))</f>
        <v>0</v>
      </c>
      <c r="DI18" s="68">
        <f>IF(AX18="dnf",(DJ$2+1),IF(AX18="dnc",(DJ$2+1),IF(AX18="dsq",(#REF!+1),IF(AX18="dns",(DJ$2+1),IF(AX18="dne",(DJ$2+1),IF(AX18="rdg","rdg",AX18))))))</f>
        <v>0</v>
      </c>
      <c r="DJ18" s="69">
        <f>IF(AY18=0,0,IF(AY18="dnf",(#REF!+1),IF(AY18="dnc",(#REF!+1),IF(AY18="dsq",(#REF!+1),IF(AY18="dns",(#REF!+1),IF(AY18="dne",(#REF!+1),IF(AY18="rdg","rdg",(AY18+#REF!))))))))</f>
        <v>0</v>
      </c>
      <c r="DK18" s="68">
        <f>IF(AZ18="dnf",(DL$2+1),IF(AZ18="dnc",(DL$2+1),IF(AZ18="dsq",(#REF!+1),IF(AZ18="dns",(DL$2+1),IF(AZ18="dne",(DL$2+1),IF(AZ18="rdg","rdg",AZ18))))))</f>
        <v>0</v>
      </c>
      <c r="DL18" s="69">
        <f>IF(BA18=0,0,IF(BA18="dnf",(#REF!+1),IF(BA18="dnc",(#REF!+1),IF(BA18="dsq",(#REF!+1),IF(BA18="dns",(#REF!+1),IF(BA18="dne",(#REF!+1),IF(BA18="rdg","rdg",(BA18+#REF!))))))))</f>
        <v>0</v>
      </c>
      <c r="DM18" s="68">
        <f>IF(BB18="dnf",(DN$2+1),IF(BB18="dnc",(DN$2+1),IF(BB18="dsq",(#REF!+1),IF(BB18="dns",(DN$2+1),IF(BB18="dne",(DN$2+1),IF(BB18="rdg","rdg",BB18))))))</f>
        <v>0</v>
      </c>
      <c r="DN18" s="69">
        <f>IF(BC18=0,0,IF(BC18="dnf",(#REF!+1),IF(BC18="dnc",(#REF!+1),IF(BC18="dsq",(#REF!+1),IF(BC18="dns",(#REF!+1),IF(BC18="dne",(#REF!+1),IF(BC18="rdg","rdg",(BC18+#REF!))))))))</f>
        <v>0</v>
      </c>
      <c r="DO18" s="68">
        <f>IF(BD18="dnf",(DP$2+1),IF(BD18="dnc",(DP$2+1),IF(BD18="dsq",(#REF!+1),IF(BD18="dns",(DP$2+1),IF(BD18="dne",(DP$2+1),IF(BD18="rdg","rdg",BD18))))))</f>
        <v>0</v>
      </c>
      <c r="DP18" s="69">
        <f>IF(BE18=0,0,IF(BE18="dnf",(#REF!+1),IF(BE18="dnc",(#REF!+1),IF(BE18="dsq",(#REF!+1),IF(BE18="dns",(#REF!+1),IF(BE18="dne",(#REF!+1),IF(BE18="rdg","rdg",(BE18+#REF!))))))))</f>
        <v>0</v>
      </c>
      <c r="DQ18" s="68">
        <f>IF(BF18="dnf",(DR$2+1),IF(BF18="dnc",(DR$2+1),IF(BF18="dsq",(#REF!+1),IF(BF18="dns",(DR$2+1),IF(BF18="dne",(DR$2+1),IF(BF18="rdg","rdg",BF18))))))</f>
        <v>0</v>
      </c>
      <c r="DR18" s="69">
        <f>IF(BG18=0,0,IF(BG18="dnf",(#REF!+1),IF(BG18="dnc",(#REF!+1),IF(BG18="dsq",(#REF!+1),IF(BG18="dns",(#REF!+1),IF(BG18="dne",(#REF!+1),IF(BG18="rdg","rdg",(BG18+#REF!))))))))</f>
        <v>0</v>
      </c>
      <c r="DS18" s="68">
        <f>IF(BH18="dnf",(DT$2+1),IF(BH18="dnc",(DT$2+1),IF(BH18="dsq",(#REF!+1),IF(BH18="dns",(DT$2+1),IF(BH18="dne",(DT$2+1),IF(BH18="rdg","rdg",BH18))))))</f>
        <v>0</v>
      </c>
      <c r="DT18" s="69">
        <f>IF(BI18=0,0,IF(BI18="dnf",(#REF!+1),IF(BI18="dnc",(#REF!+1),IF(BI18="dsq",(#REF!+1),IF(BI18="dns",(#REF!+1),IF(BI18="dne",(#REF!+1),IF(BI18="rdg","rdg",(BI18+#REF!))))))))</f>
        <v>0</v>
      </c>
      <c r="DU18" s="68">
        <f>IF(BJ18="dnf",(DV$2+1),IF(BJ18="dnc",(DV$2+1),IF(BJ18="dsq",(#REF!+1),IF(BJ18="dns",(DV$2+1),IF(BJ18="dne",(DV$2+1),IF(BJ18="rdg","rdg",BJ18))))))</f>
        <v>0</v>
      </c>
      <c r="DV18" s="69">
        <f>IF(BK18=0,0,IF(BK18="dnf",(#REF!+1),IF(BK18="dnc",(#REF!+1),IF(BK18="dsq",(#REF!+1),IF(BK18="dns",(#REF!+1),IF(BK18="dne",(#REF!+1),IF(BK18="rdg","rdg",(BK18+#REF!))))))))</f>
        <v>0</v>
      </c>
      <c r="DW18" s="68">
        <f>IF(BL18="dnf",(DX$2+1),IF(BL18="dnc",(DX$2+1),IF(BL18="dsq",(#REF!+1),IF(BL18="dns",(DX$2+1),IF(BL18="dne",(DX$2+1),IF(BL18="rdg","rdg",BL18))))))</f>
        <v>0</v>
      </c>
      <c r="DX18" s="69">
        <f>IF(BM18=0,0,IF(BM18="dnf",(#REF!+1),IF(BM18="dnc",(#REF!+1),IF(BM18="dsq",(#REF!+1),IF(BM18="dns",(#REF!+1),IF(BM18="dne",(#REF!+1),IF(BM18="rdg","rdg",(BM18+#REF!))))))))</f>
        <v>0</v>
      </c>
      <c r="DY18" s="68">
        <f>IF(BN18="dnf",(DZ$2+1),IF(BN18="dnc",(DZ$2+1),IF(BN18="dsq",(#REF!+1),IF(BN18="dns",(DZ$2+1),IF(BN18="dne",(DZ$2+1),IF(BN18="rdg","rdg",BN18))))))</f>
        <v>0</v>
      </c>
      <c r="DZ18" s="69">
        <f>IF(BO18=0,0,IF(BO18="dnf",(#REF!+1),IF(BO18="dnc",(#REF!+1),IF(BO18="dsq",(#REF!+1),IF(BO18="dns",(#REF!+1),IF(BO18="dne",(#REF!+1),IF(BO18="rdg","rdg",(BO18+#REF!))))))))</f>
        <v>0</v>
      </c>
      <c r="EA18" s="68">
        <f>IF(BP18="dnf",(EB$2+1),IF(BP18="dnc",(EB$2+1),IF(BP18="dsq",(#REF!+1),IF(BP18="dns",(EB$2+1),IF(BP18="dne",(EB$2+1),IF(BP18="rdg","rdg",BP18))))))</f>
        <v>0</v>
      </c>
      <c r="EB18" s="69">
        <f>IF(BQ18=0,0,IF(BQ18="dnf",(#REF!+1),IF(BQ18="dnc",(#REF!+1),IF(BQ18="dsq",(#REF!+1),IF(BQ18="dns",(#REF!+1),IF(BQ18="dne",(#REF!+1),IF(BQ18="rdg","rdg",(BQ18+#REF!))))))))</f>
        <v>0</v>
      </c>
      <c r="EC18" s="55">
        <f t="shared" si="0"/>
        <v>118</v>
      </c>
      <c r="ED18" s="52">
        <f t="shared" si="1"/>
        <v>20</v>
      </c>
      <c r="EE18" s="39">
        <f t="shared" si="2"/>
        <v>19</v>
      </c>
      <c r="EF18" s="39">
        <f t="shared" si="3"/>
        <v>0</v>
      </c>
      <c r="EG18" s="39">
        <f t="shared" si="4"/>
        <v>0</v>
      </c>
      <c r="EH18" s="16">
        <f t="shared" si="5"/>
        <v>0</v>
      </c>
      <c r="EI18" s="61">
        <f t="shared" si="6"/>
        <v>79</v>
      </c>
      <c r="EJ18" s="75">
        <v>10</v>
      </c>
      <c r="EK18" s="65"/>
      <c r="EL18" s="53">
        <f t="shared" si="9"/>
        <v>2</v>
      </c>
      <c r="EM18" s="16">
        <f t="shared" si="10"/>
        <v>4</v>
      </c>
      <c r="EN18" s="16">
        <f t="shared" si="11"/>
        <v>5</v>
      </c>
      <c r="EO18" s="16">
        <f t="shared" si="12"/>
        <v>6</v>
      </c>
      <c r="EP18" s="16">
        <f t="shared" si="13"/>
        <v>9</v>
      </c>
      <c r="EQ18" s="16">
        <f t="shared" si="14"/>
        <v>10</v>
      </c>
      <c r="ER18" s="16">
        <f t="shared" si="15"/>
        <v>13</v>
      </c>
      <c r="ES18" s="16">
        <f t="shared" si="16"/>
        <v>15</v>
      </c>
      <c r="ET18" s="16">
        <f t="shared" si="17"/>
        <v>15</v>
      </c>
      <c r="EU18" s="16">
        <f t="shared" si="18"/>
        <v>19</v>
      </c>
      <c r="EV18" s="5"/>
      <c r="EW18" s="5"/>
      <c r="EX18" s="1">
        <f t="shared" si="19"/>
        <v>15</v>
      </c>
      <c r="EY18" s="1">
        <f t="shared" si="20"/>
        <v>15</v>
      </c>
      <c r="EZ18" s="1">
        <f t="shared" si="21"/>
        <v>19</v>
      </c>
      <c r="FA18" s="1">
        <f t="shared" si="22"/>
        <v>4</v>
      </c>
      <c r="FB18" s="1">
        <f t="shared" si="23"/>
        <v>10</v>
      </c>
      <c r="FC18" s="1">
        <f t="shared" si="24"/>
        <v>9</v>
      </c>
      <c r="FD18" s="1">
        <f t="shared" si="25"/>
        <v>20</v>
      </c>
      <c r="FE18" s="1">
        <f t="shared" si="26"/>
        <v>5</v>
      </c>
      <c r="FF18" s="1">
        <f t="shared" si="27"/>
        <v>6</v>
      </c>
      <c r="FG18" s="1">
        <f t="shared" si="28"/>
        <v>13</v>
      </c>
      <c r="FH18" s="1">
        <f t="shared" si="29"/>
        <v>2</v>
      </c>
      <c r="FI18" s="1">
        <f t="shared" si="30"/>
      </c>
      <c r="FJ18" s="1">
        <f t="shared" si="31"/>
      </c>
      <c r="FK18" s="1">
        <f t="shared" si="32"/>
      </c>
      <c r="FL18" s="1">
        <f t="shared" si="33"/>
      </c>
      <c r="FM18" s="1">
        <f t="shared" si="34"/>
      </c>
      <c r="FN18" s="1">
        <f t="shared" si="35"/>
      </c>
      <c r="FO18" s="1">
        <f t="shared" si="36"/>
      </c>
      <c r="FP18" s="1">
        <f t="shared" si="37"/>
      </c>
      <c r="FQ18" s="1">
        <f t="shared" si="38"/>
      </c>
      <c r="FR18" s="1">
        <f t="shared" si="39"/>
      </c>
      <c r="FS18" s="1">
        <f t="shared" si="40"/>
      </c>
      <c r="FT18" s="1">
        <f t="shared" si="41"/>
      </c>
      <c r="FU18" s="1">
        <f t="shared" si="42"/>
      </c>
      <c r="FV18" s="1">
        <f t="shared" si="43"/>
      </c>
      <c r="FW18" s="1">
        <f t="shared" si="44"/>
      </c>
      <c r="FX18" s="1">
        <f t="shared" si="45"/>
      </c>
      <c r="FY18" s="1">
        <f t="shared" si="46"/>
      </c>
      <c r="FZ18" s="1">
        <f t="shared" si="7"/>
      </c>
      <c r="GA18" s="1">
        <f t="shared" si="8"/>
      </c>
    </row>
    <row r="19" spans="1:183" ht="21" customHeight="1">
      <c r="A19" s="8">
        <v>11</v>
      </c>
      <c r="B19" s="106" t="s">
        <v>56</v>
      </c>
      <c r="C19" s="83" t="s">
        <v>62</v>
      </c>
      <c r="D19" s="15"/>
      <c r="E19" s="14" t="s">
        <v>55</v>
      </c>
      <c r="F19" s="84">
        <v>201</v>
      </c>
      <c r="G19" s="92" t="s">
        <v>17</v>
      </c>
      <c r="H19" s="80"/>
      <c r="I19" s="81"/>
      <c r="J19" s="29">
        <v>10</v>
      </c>
      <c r="K19" s="31"/>
      <c r="L19" s="27">
        <v>7</v>
      </c>
      <c r="M19" s="30"/>
      <c r="N19" s="27">
        <v>2</v>
      </c>
      <c r="O19" s="30"/>
      <c r="P19" s="27">
        <v>12</v>
      </c>
      <c r="Q19" s="30"/>
      <c r="R19" s="27">
        <v>12</v>
      </c>
      <c r="S19" s="30"/>
      <c r="T19" s="27" t="s">
        <v>84</v>
      </c>
      <c r="U19" s="30"/>
      <c r="V19" s="27">
        <v>7</v>
      </c>
      <c r="W19" s="30"/>
      <c r="X19" s="27">
        <v>7</v>
      </c>
      <c r="Y19" s="30"/>
      <c r="Z19" s="27">
        <v>14</v>
      </c>
      <c r="AA19" s="30"/>
      <c r="AB19" s="27">
        <v>9</v>
      </c>
      <c r="AC19" s="30"/>
      <c r="AD19" s="27"/>
      <c r="AE19" s="30">
        <v>1</v>
      </c>
      <c r="AF19" s="27"/>
      <c r="AG19" s="30"/>
      <c r="AH19" s="27"/>
      <c r="AI19" s="30"/>
      <c r="AJ19" s="27"/>
      <c r="AK19" s="30"/>
      <c r="AL19" s="27"/>
      <c r="AM19" s="30"/>
      <c r="AN19" s="27"/>
      <c r="AO19" s="30"/>
      <c r="AP19" s="27"/>
      <c r="AQ19" s="30"/>
      <c r="AR19" s="27"/>
      <c r="AS19" s="30"/>
      <c r="AT19" s="27"/>
      <c r="AU19" s="30"/>
      <c r="AV19" s="27"/>
      <c r="AW19" s="30"/>
      <c r="AX19" s="27"/>
      <c r="AY19" s="30"/>
      <c r="AZ19" s="27"/>
      <c r="BA19" s="30"/>
      <c r="BB19" s="27"/>
      <c r="BC19" s="30"/>
      <c r="BD19" s="27"/>
      <c r="BE19" s="30"/>
      <c r="BF19" s="27"/>
      <c r="BG19" s="30"/>
      <c r="BH19" s="27"/>
      <c r="BI19" s="30"/>
      <c r="BJ19" s="27"/>
      <c r="BK19" s="30"/>
      <c r="BL19" s="27"/>
      <c r="BM19" s="30"/>
      <c r="BN19" s="27"/>
      <c r="BO19" s="30"/>
      <c r="BP19" s="27"/>
      <c r="BQ19" s="30"/>
      <c r="BR19" s="26"/>
      <c r="BS19" s="78">
        <v>0</v>
      </c>
      <c r="BT19" s="79">
        <v>0</v>
      </c>
      <c r="BU19" s="68">
        <v>10</v>
      </c>
      <c r="BV19" s="69">
        <v>0</v>
      </c>
      <c r="BW19" s="68">
        <v>7</v>
      </c>
      <c r="BX19" s="69">
        <v>0</v>
      </c>
      <c r="BY19" s="68">
        <v>2</v>
      </c>
      <c r="BZ19" s="69">
        <v>0</v>
      </c>
      <c r="CA19" s="68">
        <v>12</v>
      </c>
      <c r="CB19" s="69">
        <v>0</v>
      </c>
      <c r="CC19" s="68">
        <v>12</v>
      </c>
      <c r="CD19" s="69">
        <v>0</v>
      </c>
      <c r="CE19" s="68">
        <v>22</v>
      </c>
      <c r="CF19" s="69">
        <v>0</v>
      </c>
      <c r="CG19" s="68">
        <v>7</v>
      </c>
      <c r="CH19" s="69">
        <v>0</v>
      </c>
      <c r="CI19" s="68">
        <v>7</v>
      </c>
      <c r="CJ19" s="69">
        <v>0</v>
      </c>
      <c r="CK19" s="68">
        <v>14</v>
      </c>
      <c r="CL19" s="69">
        <v>0</v>
      </c>
      <c r="CM19" s="68">
        <v>9</v>
      </c>
      <c r="CN19" s="69">
        <v>0</v>
      </c>
      <c r="CO19" s="68">
        <v>0</v>
      </c>
      <c r="CP19" s="69">
        <v>15</v>
      </c>
      <c r="CQ19" s="68">
        <f>IF(AF19="dnf",(CR$2+1),IF(AF19="dnc",(CR$2+1),IF(AF19="dsq",(#REF!+1),IF(AF19="dns",(CR$2+1),IF(AF19="dne",(CR$2+1),IF(AF19="rdg","rdg",AF19))))))</f>
        <v>0</v>
      </c>
      <c r="CR19" s="69">
        <f>IF(AG19=0,0,IF(AG19="dnf",(#REF!+1),IF(AG19="dnc",(#REF!+1),IF(AG19="dsq",(#REF!+1),IF(AG19="dns",(#REF!+1),IF(AG19="dne",(#REF!+1),IF(AG19="rdg","rdg",(AG19+#REF!))))))))</f>
        <v>0</v>
      </c>
      <c r="CS19" s="68">
        <f>IF(AH19="dnf",(CT$2+1),IF(AH19="dnc",(CT$2+1),IF(AH19="dsq",(#REF!+1),IF(AH19="dns",(CT$2+1),IF(AH19="dne",(CT$2+1),IF(AH19="rdg","rdg",AH19))))))</f>
        <v>0</v>
      </c>
      <c r="CT19" s="69">
        <f>IF(AI19=0,0,IF(AI19="dnf",(#REF!+1),IF(AI19="dnc",(#REF!+1),IF(AI19="dsq",(#REF!+1),IF(AI19="dns",(#REF!+1),IF(AI19="dne",(#REF!+1),IF(AI19="rdg","rdg",(AI19+#REF!))))))))</f>
        <v>0</v>
      </c>
      <c r="CU19" s="68">
        <f>IF(AJ19="dnf",(CV$2+1),IF(AJ19="dnc",(CV$2+1),IF(AJ19="dsq",(#REF!+1),IF(AJ19="dns",(CV$2+1),IF(AJ19="dne",(CV$2+1),IF(AJ19="rdg","rdg",AJ19))))))</f>
        <v>0</v>
      </c>
      <c r="CV19" s="69">
        <f>IF(AK19=0,0,IF(AK19="dnf",(#REF!+1),IF(AK19="dnc",(#REF!+1),IF(AK19="dsq",(#REF!+1),IF(AK19="dns",(#REF!+1),IF(AK19="dne",(#REF!+1),IF(AK19="rdg","rdg",(AK19+#REF!))))))))</f>
        <v>0</v>
      </c>
      <c r="CW19" s="68">
        <f>IF(AL19="dnf",(CX$2+1),IF(AL19="dnc",(CX$2+1),IF(AL19="dsq",(#REF!+1),IF(AL19="dns",(CX$2+1),IF(AL19="dne",(CX$2+1),IF(AL19="rdg","rdg",AL19))))))</f>
        <v>0</v>
      </c>
      <c r="CX19" s="69">
        <f>IF(AM19=0,0,IF(AM19="dnf",(#REF!+1),IF(AM19="dnc",(#REF!+1),IF(AM19="dsq",(#REF!+1),IF(AM19="dns",(#REF!+1),IF(AM19="dne",(#REF!+1),IF(AM19="rdg","rdg",(AM19+#REF!))))))))</f>
        <v>0</v>
      </c>
      <c r="CY19" s="68">
        <f>IF(AN19="dnf",(CZ$2+1),IF(AN19="dnc",(CZ$2+1),IF(AN19="dsq",(#REF!+1),IF(AN19="dns",(CZ$2+1),IF(AN19="dne",(CZ$2+1),IF(AN19="rdg","rdg",AN19))))))</f>
        <v>0</v>
      </c>
      <c r="CZ19" s="69">
        <f>IF(AO19=0,0,IF(AO19="dnf",(#REF!+1),IF(AO19="dnc",(#REF!+1),IF(AO19="dsq",(#REF!+1),IF(AO19="dns",(#REF!+1),IF(AO19="dne",(#REF!+1),IF(AO19="rdg","rdg",(AO19+#REF!))))))))</f>
        <v>0</v>
      </c>
      <c r="DA19" s="68">
        <f>IF(AP19="dnf",(DB$2+1),IF(AP19="dnc",(DB$2+1),IF(AP19="dsq",(#REF!+1),IF(AP19="dns",(DB$2+1),IF(AP19="dne",(DB$2+1),IF(AP19="rdg","rdg",AP19))))))</f>
        <v>0</v>
      </c>
      <c r="DB19" s="69">
        <f>IF(AQ19=0,0,IF(AQ19="dnf",(#REF!+1),IF(AQ19="dnc",(#REF!+1),IF(AQ19="dsq",(#REF!+1),IF(AQ19="dns",(#REF!+1),IF(AQ19="dne",(#REF!+1),IF(AQ19="rdg","rdg",(AQ19+#REF!))))))))</f>
        <v>0</v>
      </c>
      <c r="DC19" s="68">
        <f>IF(AR19="dnf",(DD$2+1),IF(AR19="dnc",(DD$2+1),IF(AR19="dsq",(#REF!+1),IF(AR19="dns",(DD$2+1),IF(AR19="dne",(DD$2+1),IF(AR19="rdg","rdg",AR19))))))</f>
        <v>0</v>
      </c>
      <c r="DD19" s="69">
        <f>IF(AS19=0,0,IF(AS19="dnf",(#REF!+1),IF(AS19="dnc",(#REF!+1),IF(AS19="dsq",(#REF!+1),IF(AS19="dns",(#REF!+1),IF(AS19="dne",(#REF!+1),IF(AS19="rdg","rdg",(AS19+#REF!))))))))</f>
        <v>0</v>
      </c>
      <c r="DE19" s="68">
        <f>IF(AT19="dnf",(DF$2+1),IF(AT19="dnc",(DF$2+1),IF(AT19="dsq",(#REF!+1),IF(AT19="dns",(DF$2+1),IF(AT19="dne",(DF$2+1),IF(AT19="rdg","rdg",AT19))))))</f>
        <v>0</v>
      </c>
      <c r="DF19" s="69">
        <f>IF(AU19=0,0,IF(AU19="dnf",(#REF!+1),IF(AU19="dnc",(#REF!+1),IF(AU19="dsq",(#REF!+1),IF(AU19="dns",(#REF!+1),IF(AU19="dne",(#REF!+1),IF(AU19="rdg","rdg",(AU19+#REF!))))))))</f>
        <v>0</v>
      </c>
      <c r="DG19" s="68">
        <f>IF(AV19="dnf",(DH$2+1),IF(AV19="dnc",(DH$2+1),IF(AV19="dsq",(#REF!+1),IF(AV19="dns",(DH$2+1),IF(AV19="dne",(DH$2+1),IF(AV19="rdg","rdg",AV19))))))</f>
        <v>0</v>
      </c>
      <c r="DH19" s="69">
        <f>IF(AW19=0,0,IF(AW19="dnf",(#REF!+1),IF(AW19="dnc",(#REF!+1),IF(AW19="dsq",(#REF!+1),IF(AW19="dns",(#REF!+1),IF(AW19="dne",(#REF!+1),IF(AW19="rdg","rdg",(AW19+#REF!))))))))</f>
        <v>0</v>
      </c>
      <c r="DI19" s="68">
        <f>IF(AX19="dnf",(DJ$2+1),IF(AX19="dnc",(DJ$2+1),IF(AX19="dsq",(#REF!+1),IF(AX19="dns",(DJ$2+1),IF(AX19="dne",(DJ$2+1),IF(AX19="rdg","rdg",AX19))))))</f>
        <v>0</v>
      </c>
      <c r="DJ19" s="69">
        <f>IF(AY19=0,0,IF(AY19="dnf",(#REF!+1),IF(AY19="dnc",(#REF!+1),IF(AY19="dsq",(#REF!+1),IF(AY19="dns",(#REF!+1),IF(AY19="dne",(#REF!+1),IF(AY19="rdg","rdg",(AY19+#REF!))))))))</f>
        <v>0</v>
      </c>
      <c r="DK19" s="68">
        <f>IF(AZ19="dnf",(DL$2+1),IF(AZ19="dnc",(DL$2+1),IF(AZ19="dsq",(#REF!+1),IF(AZ19="dns",(DL$2+1),IF(AZ19="dne",(DL$2+1),IF(AZ19="rdg","rdg",AZ19))))))</f>
        <v>0</v>
      </c>
      <c r="DL19" s="69">
        <f>IF(BA19=0,0,IF(BA19="dnf",(#REF!+1),IF(BA19="dnc",(#REF!+1),IF(BA19="dsq",(#REF!+1),IF(BA19="dns",(#REF!+1),IF(BA19="dne",(#REF!+1),IF(BA19="rdg","rdg",(BA19+#REF!))))))))</f>
        <v>0</v>
      </c>
      <c r="DM19" s="68">
        <f>IF(BB19="dnf",(DN$2+1),IF(BB19="dnc",(DN$2+1),IF(BB19="dsq",(#REF!+1),IF(BB19="dns",(DN$2+1),IF(BB19="dne",(DN$2+1),IF(BB19="rdg","rdg",BB19))))))</f>
        <v>0</v>
      </c>
      <c r="DN19" s="69">
        <f>IF(BC19=0,0,IF(BC19="dnf",(#REF!+1),IF(BC19="dnc",(#REF!+1),IF(BC19="dsq",(#REF!+1),IF(BC19="dns",(#REF!+1),IF(BC19="dne",(#REF!+1),IF(BC19="rdg","rdg",(BC19+#REF!))))))))</f>
        <v>0</v>
      </c>
      <c r="DO19" s="68">
        <f>IF(BD19="dnf",(DP$2+1),IF(BD19="dnc",(DP$2+1),IF(BD19="dsq",(#REF!+1),IF(BD19="dns",(DP$2+1),IF(BD19="dne",(DP$2+1),IF(BD19="rdg","rdg",BD19))))))</f>
        <v>0</v>
      </c>
      <c r="DP19" s="69">
        <f>IF(BE19=0,0,IF(BE19="dnf",(#REF!+1),IF(BE19="dnc",(#REF!+1),IF(BE19="dsq",(#REF!+1),IF(BE19="dns",(#REF!+1),IF(BE19="dne",(#REF!+1),IF(BE19="rdg","rdg",(BE19+#REF!))))))))</f>
        <v>0</v>
      </c>
      <c r="DQ19" s="68">
        <f>IF(BF19="dnf",(DR$2+1),IF(BF19="dnc",(DR$2+1),IF(BF19="dsq",(#REF!+1),IF(BF19="dns",(DR$2+1),IF(BF19="dne",(DR$2+1),IF(BF19="rdg","rdg",BF19))))))</f>
        <v>0</v>
      </c>
      <c r="DR19" s="69">
        <f>IF(BG19=0,0,IF(BG19="dnf",(#REF!+1),IF(BG19="dnc",(#REF!+1),IF(BG19="dsq",(#REF!+1),IF(BG19="dns",(#REF!+1),IF(BG19="dne",(#REF!+1),IF(BG19="rdg","rdg",(BG19+#REF!))))))))</f>
        <v>0</v>
      </c>
      <c r="DS19" s="68">
        <f>IF(BH19="dnf",(DT$2+1),IF(BH19="dnc",(DT$2+1),IF(BH19="dsq",(#REF!+1),IF(BH19="dns",(DT$2+1),IF(BH19="dne",(DT$2+1),IF(BH19="rdg","rdg",BH19))))))</f>
        <v>0</v>
      </c>
      <c r="DT19" s="69">
        <f>IF(BI19=0,0,IF(BI19="dnf",(#REF!+1),IF(BI19="dnc",(#REF!+1),IF(BI19="dsq",(#REF!+1),IF(BI19="dns",(#REF!+1),IF(BI19="dne",(#REF!+1),IF(BI19="rdg","rdg",(BI19+#REF!))))))))</f>
        <v>0</v>
      </c>
      <c r="DU19" s="68">
        <f>IF(BJ19="dnf",(DV$2+1),IF(BJ19="dnc",(DV$2+1),IF(BJ19="dsq",(#REF!+1),IF(BJ19="dns",(DV$2+1),IF(BJ19="dne",(DV$2+1),IF(BJ19="rdg","rdg",BJ19))))))</f>
        <v>0</v>
      </c>
      <c r="DV19" s="69">
        <f>IF(BK19=0,0,IF(BK19="dnf",(#REF!+1),IF(BK19="dnc",(#REF!+1),IF(BK19="dsq",(#REF!+1),IF(BK19="dns",(#REF!+1),IF(BK19="dne",(#REF!+1),IF(BK19="rdg","rdg",(BK19+#REF!))))))))</f>
        <v>0</v>
      </c>
      <c r="DW19" s="68">
        <f>IF(BL19="dnf",(DX$2+1),IF(BL19="dnc",(DX$2+1),IF(BL19="dsq",(#REF!+1),IF(BL19="dns",(DX$2+1),IF(BL19="dne",(DX$2+1),IF(BL19="rdg","rdg",BL19))))))</f>
        <v>0</v>
      </c>
      <c r="DX19" s="69">
        <f>IF(BM19=0,0,IF(BM19="dnf",(#REF!+1),IF(BM19="dnc",(#REF!+1),IF(BM19="dsq",(#REF!+1),IF(BM19="dns",(#REF!+1),IF(BM19="dne",(#REF!+1),IF(BM19="rdg","rdg",(BM19+#REF!))))))))</f>
        <v>0</v>
      </c>
      <c r="DY19" s="68">
        <f>IF(BN19="dnf",(DZ$2+1),IF(BN19="dnc",(DZ$2+1),IF(BN19="dsq",(#REF!+1),IF(BN19="dns",(DZ$2+1),IF(BN19="dne",(DZ$2+1),IF(BN19="rdg","rdg",BN19))))))</f>
        <v>0</v>
      </c>
      <c r="DZ19" s="69">
        <f>IF(BO19=0,0,IF(BO19="dnf",(#REF!+1),IF(BO19="dnc",(#REF!+1),IF(BO19="dsq",(#REF!+1),IF(BO19="dns",(#REF!+1),IF(BO19="dne",(#REF!+1),IF(BO19="rdg","rdg",(BO19+#REF!))))))))</f>
        <v>0</v>
      </c>
      <c r="EA19" s="68">
        <f>IF(BP19="dnf",(EB$2+1),IF(BP19="dnc",(EB$2+1),IF(BP19="dsq",(#REF!+1),IF(BP19="dns",(EB$2+1),IF(BP19="dne",(EB$2+1),IF(BP19="rdg","rdg",BP19))))))</f>
        <v>0</v>
      </c>
      <c r="EB19" s="69">
        <f>IF(BQ19=0,0,IF(BQ19="dnf",(#REF!+1),IF(BQ19="dnc",(#REF!+1),IF(BQ19="dsq",(#REF!+1),IF(BQ19="dns",(#REF!+1),IF(BQ19="dne",(#REF!+1),IF(BQ19="rdg","rdg",(BQ19+#REF!))))))))</f>
        <v>0</v>
      </c>
      <c r="EC19" s="55">
        <f t="shared" si="0"/>
        <v>117</v>
      </c>
      <c r="ED19" s="52">
        <f t="shared" si="1"/>
        <v>22</v>
      </c>
      <c r="EE19" s="39">
        <f t="shared" si="2"/>
        <v>15</v>
      </c>
      <c r="EF19" s="39">
        <f t="shared" si="3"/>
        <v>0</v>
      </c>
      <c r="EG19" s="39">
        <f t="shared" si="4"/>
        <v>0</v>
      </c>
      <c r="EH19" s="16">
        <f t="shared" si="5"/>
        <v>0</v>
      </c>
      <c r="EI19" s="61">
        <f t="shared" si="6"/>
        <v>80</v>
      </c>
      <c r="EJ19" s="74">
        <v>11</v>
      </c>
      <c r="EK19" s="65"/>
      <c r="EL19" s="53">
        <f t="shared" si="9"/>
        <v>2</v>
      </c>
      <c r="EM19" s="16">
        <f t="shared" si="10"/>
        <v>7</v>
      </c>
      <c r="EN19" s="16">
        <f t="shared" si="11"/>
        <v>7</v>
      </c>
      <c r="EO19" s="16">
        <f t="shared" si="12"/>
        <v>7</v>
      </c>
      <c r="EP19" s="16">
        <f t="shared" si="13"/>
        <v>9</v>
      </c>
      <c r="EQ19" s="16">
        <f t="shared" si="14"/>
        <v>10</v>
      </c>
      <c r="ER19" s="16">
        <f t="shared" si="15"/>
        <v>12</v>
      </c>
      <c r="ES19" s="16">
        <f t="shared" si="16"/>
        <v>12</v>
      </c>
      <c r="ET19" s="16">
        <f t="shared" si="17"/>
        <v>14</v>
      </c>
      <c r="EU19" s="16">
        <f t="shared" si="18"/>
        <v>15</v>
      </c>
      <c r="EV19" s="5"/>
      <c r="EW19" s="5"/>
      <c r="EX19" s="1">
        <f t="shared" si="19"/>
        <v>10</v>
      </c>
      <c r="EY19" s="1">
        <f t="shared" si="20"/>
        <v>7</v>
      </c>
      <c r="EZ19" s="1">
        <f t="shared" si="21"/>
        <v>2</v>
      </c>
      <c r="FA19" s="1">
        <f t="shared" si="22"/>
        <v>12</v>
      </c>
      <c r="FB19" s="1">
        <f t="shared" si="23"/>
        <v>12</v>
      </c>
      <c r="FC19" s="1">
        <f t="shared" si="24"/>
        <v>22</v>
      </c>
      <c r="FD19" s="1">
        <f t="shared" si="25"/>
        <v>7</v>
      </c>
      <c r="FE19" s="1">
        <f t="shared" si="26"/>
        <v>7</v>
      </c>
      <c r="FF19" s="1">
        <f t="shared" si="27"/>
        <v>14</v>
      </c>
      <c r="FG19" s="1">
        <f t="shared" si="28"/>
        <v>9</v>
      </c>
      <c r="FH19" s="1">
        <f t="shared" si="29"/>
        <v>15</v>
      </c>
      <c r="FI19" s="1">
        <f t="shared" si="30"/>
      </c>
      <c r="FJ19" s="1">
        <f t="shared" si="31"/>
      </c>
      <c r="FK19" s="1">
        <f t="shared" si="32"/>
      </c>
      <c r="FL19" s="1">
        <f t="shared" si="33"/>
      </c>
      <c r="FM19" s="1">
        <f t="shared" si="34"/>
      </c>
      <c r="FN19" s="1">
        <f t="shared" si="35"/>
      </c>
      <c r="FO19" s="1">
        <f t="shared" si="36"/>
      </c>
      <c r="FP19" s="1">
        <f t="shared" si="37"/>
      </c>
      <c r="FQ19" s="1">
        <f t="shared" si="38"/>
      </c>
      <c r="FR19" s="1">
        <f t="shared" si="39"/>
      </c>
      <c r="FS19" s="1">
        <f t="shared" si="40"/>
      </c>
      <c r="FT19" s="1">
        <f t="shared" si="41"/>
      </c>
      <c r="FU19" s="1">
        <f t="shared" si="42"/>
      </c>
      <c r="FV19" s="1">
        <f t="shared" si="43"/>
      </c>
      <c r="FW19" s="1">
        <f t="shared" si="44"/>
      </c>
      <c r="FX19" s="1">
        <f t="shared" si="45"/>
      </c>
      <c r="FY19" s="1">
        <f t="shared" si="46"/>
      </c>
      <c r="FZ19" s="1">
        <f t="shared" si="7"/>
      </c>
      <c r="GA19" s="1">
        <f t="shared" si="8"/>
      </c>
    </row>
    <row r="20" spans="1:183" ht="21" customHeight="1">
      <c r="A20" s="8">
        <v>12</v>
      </c>
      <c r="B20" s="97" t="s">
        <v>64</v>
      </c>
      <c r="C20" s="83" t="s">
        <v>63</v>
      </c>
      <c r="D20" s="15"/>
      <c r="E20" s="14" t="s">
        <v>55</v>
      </c>
      <c r="F20" s="84">
        <v>21</v>
      </c>
      <c r="G20" s="92" t="s">
        <v>17</v>
      </c>
      <c r="H20" s="80"/>
      <c r="I20" s="81"/>
      <c r="J20" s="29"/>
      <c r="K20" s="31">
        <v>3</v>
      </c>
      <c r="L20" s="27">
        <v>14</v>
      </c>
      <c r="M20" s="30"/>
      <c r="N20" s="27">
        <v>9</v>
      </c>
      <c r="O20" s="30"/>
      <c r="P20" s="27">
        <v>10</v>
      </c>
      <c r="Q20" s="30"/>
      <c r="R20" s="27">
        <v>13</v>
      </c>
      <c r="S20" s="30"/>
      <c r="T20" s="27">
        <v>4</v>
      </c>
      <c r="U20" s="30"/>
      <c r="V20" s="27">
        <v>4</v>
      </c>
      <c r="W20" s="30"/>
      <c r="X20" s="27">
        <v>12</v>
      </c>
      <c r="Y20" s="30"/>
      <c r="Z20" s="27">
        <v>13</v>
      </c>
      <c r="AA20" s="30"/>
      <c r="AB20" s="27">
        <v>11</v>
      </c>
      <c r="AC20" s="30"/>
      <c r="AD20" s="27">
        <v>10</v>
      </c>
      <c r="AE20" s="30"/>
      <c r="AF20" s="27"/>
      <c r="AG20" s="30"/>
      <c r="AH20" s="27"/>
      <c r="AI20" s="30"/>
      <c r="AJ20" s="27"/>
      <c r="AK20" s="30"/>
      <c r="AL20" s="27"/>
      <c r="AM20" s="30"/>
      <c r="AN20" s="27"/>
      <c r="AO20" s="30"/>
      <c r="AP20" s="27"/>
      <c r="AQ20" s="30"/>
      <c r="AR20" s="27"/>
      <c r="AS20" s="30"/>
      <c r="AT20" s="27"/>
      <c r="AU20" s="30"/>
      <c r="AV20" s="27"/>
      <c r="AW20" s="30"/>
      <c r="AX20" s="27"/>
      <c r="AY20" s="30"/>
      <c r="AZ20" s="27"/>
      <c r="BA20" s="30"/>
      <c r="BB20" s="27"/>
      <c r="BC20" s="30"/>
      <c r="BD20" s="27"/>
      <c r="BE20" s="30"/>
      <c r="BF20" s="27"/>
      <c r="BG20" s="30"/>
      <c r="BH20" s="27"/>
      <c r="BI20" s="30"/>
      <c r="BJ20" s="27"/>
      <c r="BK20" s="30"/>
      <c r="BL20" s="27"/>
      <c r="BM20" s="30"/>
      <c r="BN20" s="27"/>
      <c r="BO20" s="30"/>
      <c r="BP20" s="27"/>
      <c r="BQ20" s="30"/>
      <c r="BR20" s="26"/>
      <c r="BS20" s="78">
        <v>0</v>
      </c>
      <c r="BT20" s="79">
        <v>0</v>
      </c>
      <c r="BU20" s="68">
        <v>0</v>
      </c>
      <c r="BV20" s="69">
        <v>17</v>
      </c>
      <c r="BW20" s="68">
        <v>14</v>
      </c>
      <c r="BX20" s="69">
        <v>0</v>
      </c>
      <c r="BY20" s="68">
        <v>9</v>
      </c>
      <c r="BZ20" s="69">
        <v>0</v>
      </c>
      <c r="CA20" s="68">
        <v>10</v>
      </c>
      <c r="CB20" s="69">
        <v>0</v>
      </c>
      <c r="CC20" s="68">
        <v>13</v>
      </c>
      <c r="CD20" s="69">
        <v>0</v>
      </c>
      <c r="CE20" s="68">
        <v>4</v>
      </c>
      <c r="CF20" s="69">
        <v>0</v>
      </c>
      <c r="CG20" s="68">
        <v>4</v>
      </c>
      <c r="CH20" s="69">
        <v>0</v>
      </c>
      <c r="CI20" s="68">
        <v>12</v>
      </c>
      <c r="CJ20" s="69">
        <v>0</v>
      </c>
      <c r="CK20" s="68">
        <v>13</v>
      </c>
      <c r="CL20" s="69">
        <v>0</v>
      </c>
      <c r="CM20" s="68">
        <v>11</v>
      </c>
      <c r="CN20" s="69">
        <v>0</v>
      </c>
      <c r="CO20" s="68">
        <v>10</v>
      </c>
      <c r="CP20" s="69">
        <v>0</v>
      </c>
      <c r="CQ20" s="68">
        <f>IF(AF20="dnf",(CR$2+1),IF(AF20="dnc",(CR$2+1),IF(AF20="dsq",(#REF!+1),IF(AF20="dns",(CR$2+1),IF(AF20="dne",(CR$2+1),IF(AF20="rdg","rdg",AF20))))))</f>
        <v>0</v>
      </c>
      <c r="CR20" s="69">
        <f>IF(AG20=0,0,IF(AG20="dnf",(#REF!+1),IF(AG20="dnc",(#REF!+1),IF(AG20="dsq",(#REF!+1),IF(AG20="dns",(#REF!+1),IF(AG20="dne",(#REF!+1),IF(AG20="rdg","rdg",(AG20+#REF!))))))))</f>
        <v>0</v>
      </c>
      <c r="CS20" s="68">
        <f>IF(AH20="dnf",(CT$2+1),IF(AH20="dnc",(CT$2+1),IF(AH20="dsq",(#REF!+1),IF(AH20="dns",(CT$2+1),IF(AH20="dne",(CT$2+1),IF(AH20="rdg","rdg",AH20))))))</f>
        <v>0</v>
      </c>
      <c r="CT20" s="69">
        <f>IF(AI20=0,0,IF(AI20="dnf",(#REF!+1),IF(AI20="dnc",(#REF!+1),IF(AI20="dsq",(#REF!+1),IF(AI20="dns",(#REF!+1),IF(AI20="dne",(#REF!+1),IF(AI20="rdg","rdg",(AI20+#REF!))))))))</f>
        <v>0</v>
      </c>
      <c r="CU20" s="68">
        <f>IF(AJ20="dnf",(CV$2+1),IF(AJ20="dnc",(CV$2+1),IF(AJ20="dsq",(#REF!+1),IF(AJ20="dns",(CV$2+1),IF(AJ20="dne",(CV$2+1),IF(AJ20="rdg","rdg",AJ20))))))</f>
        <v>0</v>
      </c>
      <c r="CV20" s="69">
        <f>IF(AK20=0,0,IF(AK20="dnf",(#REF!+1),IF(AK20="dnc",(#REF!+1),IF(AK20="dsq",(#REF!+1),IF(AK20="dns",(#REF!+1),IF(AK20="dne",(#REF!+1),IF(AK20="rdg","rdg",(AK20+#REF!))))))))</f>
        <v>0</v>
      </c>
      <c r="CW20" s="68">
        <f>IF(AL20="dnf",(CX$2+1),IF(AL20="dnc",(CX$2+1),IF(AL20="dsq",(#REF!+1),IF(AL20="dns",(CX$2+1),IF(AL20="dne",(CX$2+1),IF(AL20="rdg","rdg",AL20))))))</f>
        <v>0</v>
      </c>
      <c r="CX20" s="69">
        <f>IF(AM20=0,0,IF(AM20="dnf",(#REF!+1),IF(AM20="dnc",(#REF!+1),IF(AM20="dsq",(#REF!+1),IF(AM20="dns",(#REF!+1),IF(AM20="dne",(#REF!+1),IF(AM20="rdg","rdg",(AM20+#REF!))))))))</f>
        <v>0</v>
      </c>
      <c r="CY20" s="68">
        <f>IF(AN20="dnf",(CZ$2+1),IF(AN20="dnc",(CZ$2+1),IF(AN20="dsq",(#REF!+1),IF(AN20="dns",(CZ$2+1),IF(AN20="dne",(CZ$2+1),IF(AN20="rdg","rdg",AN20))))))</f>
        <v>0</v>
      </c>
      <c r="CZ20" s="69">
        <f>IF(AO20=0,0,IF(AO20="dnf",(#REF!+1),IF(AO20="dnc",(#REF!+1),IF(AO20="dsq",(#REF!+1),IF(AO20="dns",(#REF!+1),IF(AO20="dne",(#REF!+1),IF(AO20="rdg","rdg",(AO20+#REF!))))))))</f>
        <v>0</v>
      </c>
      <c r="DA20" s="68">
        <f>IF(AP20="dnf",(DB$2+1),IF(AP20="dnc",(DB$2+1),IF(AP20="dsq",(#REF!+1),IF(AP20="dns",(DB$2+1),IF(AP20="dne",(DB$2+1),IF(AP20="rdg","rdg",AP20))))))</f>
        <v>0</v>
      </c>
      <c r="DB20" s="69">
        <f>IF(AQ20=0,0,IF(AQ20="dnf",(#REF!+1),IF(AQ20="dnc",(#REF!+1),IF(AQ20="dsq",(#REF!+1),IF(AQ20="dns",(#REF!+1),IF(AQ20="dne",(#REF!+1),IF(AQ20="rdg","rdg",(AQ20+#REF!))))))))</f>
        <v>0</v>
      </c>
      <c r="DC20" s="68">
        <f>IF(AR20="dnf",(DD$2+1),IF(AR20="dnc",(DD$2+1),IF(AR20="dsq",(#REF!+1),IF(AR20="dns",(DD$2+1),IF(AR20="dne",(DD$2+1),IF(AR20="rdg","rdg",AR20))))))</f>
        <v>0</v>
      </c>
      <c r="DD20" s="69">
        <f>IF(AS20=0,0,IF(AS20="dnf",(#REF!+1),IF(AS20="dnc",(#REF!+1),IF(AS20="dsq",(#REF!+1),IF(AS20="dns",(#REF!+1),IF(AS20="dne",(#REF!+1),IF(AS20="rdg","rdg",(AS20+#REF!))))))))</f>
        <v>0</v>
      </c>
      <c r="DE20" s="68">
        <f>IF(AT20="dnf",(DF$2+1),IF(AT20="dnc",(DF$2+1),IF(AT20="dsq",(#REF!+1),IF(AT20="dns",(DF$2+1),IF(AT20="dne",(DF$2+1),IF(AT20="rdg","rdg",AT20))))))</f>
        <v>0</v>
      </c>
      <c r="DF20" s="69">
        <f>IF(AU20=0,0,IF(AU20="dnf",(#REF!+1),IF(AU20="dnc",(#REF!+1),IF(AU20="dsq",(#REF!+1),IF(AU20="dns",(#REF!+1),IF(AU20="dne",(#REF!+1),IF(AU20="rdg","rdg",(AU20+#REF!))))))))</f>
        <v>0</v>
      </c>
      <c r="DG20" s="68">
        <f>IF(AV20="dnf",(DH$2+1),IF(AV20="dnc",(DH$2+1),IF(AV20="dsq",(#REF!+1),IF(AV20="dns",(DH$2+1),IF(AV20="dne",(DH$2+1),IF(AV20="rdg","rdg",AV20))))))</f>
        <v>0</v>
      </c>
      <c r="DH20" s="69">
        <f>IF(AW20=0,0,IF(AW20="dnf",(#REF!+1),IF(AW20="dnc",(#REF!+1),IF(AW20="dsq",(#REF!+1),IF(AW20="dns",(#REF!+1),IF(AW20="dne",(#REF!+1),IF(AW20="rdg","rdg",(AW20+#REF!))))))))</f>
        <v>0</v>
      </c>
      <c r="DI20" s="68">
        <f>IF(AX20="dnf",(DJ$2+1),IF(AX20="dnc",(DJ$2+1),IF(AX20="dsq",(#REF!+1),IF(AX20="dns",(DJ$2+1),IF(AX20="dne",(DJ$2+1),IF(AX20="rdg","rdg",AX20))))))</f>
        <v>0</v>
      </c>
      <c r="DJ20" s="69">
        <f>IF(AY20=0,0,IF(AY20="dnf",(#REF!+1),IF(AY20="dnc",(#REF!+1),IF(AY20="dsq",(#REF!+1),IF(AY20="dns",(#REF!+1),IF(AY20="dne",(#REF!+1),IF(AY20="rdg","rdg",(AY20+#REF!))))))))</f>
        <v>0</v>
      </c>
      <c r="DK20" s="68">
        <f>IF(AZ20="dnf",(DL$2+1),IF(AZ20="dnc",(DL$2+1),IF(AZ20="dsq",(#REF!+1),IF(AZ20="dns",(DL$2+1),IF(AZ20="dne",(DL$2+1),IF(AZ20="rdg","rdg",AZ20))))))</f>
        <v>0</v>
      </c>
      <c r="DL20" s="69">
        <f>IF(BA20=0,0,IF(BA20="dnf",(#REF!+1),IF(BA20="dnc",(#REF!+1),IF(BA20="dsq",(#REF!+1),IF(BA20="dns",(#REF!+1),IF(BA20="dne",(#REF!+1),IF(BA20="rdg","rdg",(BA20+#REF!))))))))</f>
        <v>0</v>
      </c>
      <c r="DM20" s="68">
        <f>IF(BB20="dnf",(DN$2+1),IF(BB20="dnc",(DN$2+1),IF(BB20="dsq",(#REF!+1),IF(BB20="dns",(DN$2+1),IF(BB20="dne",(DN$2+1),IF(BB20="rdg","rdg",BB20))))))</f>
        <v>0</v>
      </c>
      <c r="DN20" s="69">
        <f>IF(BC20=0,0,IF(BC20="dnf",(#REF!+1),IF(BC20="dnc",(#REF!+1),IF(BC20="dsq",(#REF!+1),IF(BC20="dns",(#REF!+1),IF(BC20="dne",(#REF!+1),IF(BC20="rdg","rdg",(BC20+#REF!))))))))</f>
        <v>0</v>
      </c>
      <c r="DO20" s="68">
        <f>IF(BD20="dnf",(DP$2+1),IF(BD20="dnc",(DP$2+1),IF(BD20="dsq",(#REF!+1),IF(BD20="dns",(DP$2+1),IF(BD20="dne",(DP$2+1),IF(BD20="rdg","rdg",BD20))))))</f>
        <v>0</v>
      </c>
      <c r="DP20" s="69">
        <f>IF(BE20=0,0,IF(BE20="dnf",(#REF!+1),IF(BE20="dnc",(#REF!+1),IF(BE20="dsq",(#REF!+1),IF(BE20="dns",(#REF!+1),IF(BE20="dne",(#REF!+1),IF(BE20="rdg","rdg",(BE20+#REF!))))))))</f>
        <v>0</v>
      </c>
      <c r="DQ20" s="68">
        <f>IF(BF20="dnf",(DR$2+1),IF(BF20="dnc",(DR$2+1),IF(BF20="dsq",(#REF!+1),IF(BF20="dns",(DR$2+1),IF(BF20="dne",(DR$2+1),IF(BF20="rdg","rdg",BF20))))))</f>
        <v>0</v>
      </c>
      <c r="DR20" s="69">
        <f>IF(BG20=0,0,IF(BG20="dnf",(#REF!+1),IF(BG20="dnc",(#REF!+1),IF(BG20="dsq",(#REF!+1),IF(BG20="dns",(#REF!+1),IF(BG20="dne",(#REF!+1),IF(BG20="rdg","rdg",(BG20+#REF!))))))))</f>
        <v>0</v>
      </c>
      <c r="DS20" s="68">
        <f>IF(BH20="dnf",(DT$2+1),IF(BH20="dnc",(DT$2+1),IF(BH20="dsq",(#REF!+1),IF(BH20="dns",(DT$2+1),IF(BH20="dne",(DT$2+1),IF(BH20="rdg","rdg",BH20))))))</f>
        <v>0</v>
      </c>
      <c r="DT20" s="69">
        <f>IF(BI20=0,0,IF(BI20="dnf",(#REF!+1),IF(BI20="dnc",(#REF!+1),IF(BI20="dsq",(#REF!+1),IF(BI20="dns",(#REF!+1),IF(BI20="dne",(#REF!+1),IF(BI20="rdg","rdg",(BI20+#REF!))))))))</f>
        <v>0</v>
      </c>
      <c r="DU20" s="68">
        <f>IF(BJ20="dnf",(DV$2+1),IF(BJ20="dnc",(DV$2+1),IF(BJ20="dsq",(#REF!+1),IF(BJ20="dns",(DV$2+1),IF(BJ20="dne",(DV$2+1),IF(BJ20="rdg","rdg",BJ20))))))</f>
        <v>0</v>
      </c>
      <c r="DV20" s="69">
        <f>IF(BK20=0,0,IF(BK20="dnf",(#REF!+1),IF(BK20="dnc",(#REF!+1),IF(BK20="dsq",(#REF!+1),IF(BK20="dns",(#REF!+1),IF(BK20="dne",(#REF!+1),IF(BK20="rdg","rdg",(BK20+#REF!))))))))</f>
        <v>0</v>
      </c>
      <c r="DW20" s="68">
        <f>IF(BL20="dnf",(DX$2+1),IF(BL20="dnc",(DX$2+1),IF(BL20="dsq",(#REF!+1),IF(BL20="dns",(DX$2+1),IF(BL20="dne",(DX$2+1),IF(BL20="rdg","rdg",BL20))))))</f>
        <v>0</v>
      </c>
      <c r="DX20" s="69">
        <f>IF(BM20=0,0,IF(BM20="dnf",(#REF!+1),IF(BM20="dnc",(#REF!+1),IF(BM20="dsq",(#REF!+1),IF(BM20="dns",(#REF!+1),IF(BM20="dne",(#REF!+1),IF(BM20="rdg","rdg",(BM20+#REF!))))))))</f>
        <v>0</v>
      </c>
      <c r="DY20" s="68">
        <f>IF(BN20="dnf",(DZ$2+1),IF(BN20="dnc",(DZ$2+1),IF(BN20="dsq",(#REF!+1),IF(BN20="dns",(DZ$2+1),IF(BN20="dne",(DZ$2+1),IF(BN20="rdg","rdg",BN20))))))</f>
        <v>0</v>
      </c>
      <c r="DZ20" s="69">
        <f>IF(BO20=0,0,IF(BO20="dnf",(#REF!+1),IF(BO20="dnc",(#REF!+1),IF(BO20="dsq",(#REF!+1),IF(BO20="dns",(#REF!+1),IF(BO20="dne",(#REF!+1),IF(BO20="rdg","rdg",(BO20+#REF!))))))))</f>
        <v>0</v>
      </c>
      <c r="EA20" s="68">
        <f>IF(BP20="dnf",(EB$2+1),IF(BP20="dnc",(EB$2+1),IF(BP20="dsq",(#REF!+1),IF(BP20="dns",(EB$2+1),IF(BP20="dne",(EB$2+1),IF(BP20="rdg","rdg",BP20))))))</f>
        <v>0</v>
      </c>
      <c r="EB20" s="69">
        <f>IF(BQ20=0,0,IF(BQ20="dnf",(#REF!+1),IF(BQ20="dnc",(#REF!+1),IF(BQ20="dsq",(#REF!+1),IF(BQ20="dns",(#REF!+1),IF(BQ20="dne",(#REF!+1),IF(BQ20="rdg","rdg",(BQ20+#REF!))))))))</f>
        <v>0</v>
      </c>
      <c r="EC20" s="55">
        <f t="shared" si="0"/>
        <v>117</v>
      </c>
      <c r="ED20" s="52">
        <f t="shared" si="1"/>
        <v>17</v>
      </c>
      <c r="EE20" s="39">
        <f t="shared" si="2"/>
        <v>14</v>
      </c>
      <c r="EF20" s="39">
        <f t="shared" si="3"/>
        <v>0</v>
      </c>
      <c r="EG20" s="39">
        <f t="shared" si="4"/>
        <v>0</v>
      </c>
      <c r="EH20" s="16">
        <f t="shared" si="5"/>
        <v>0</v>
      </c>
      <c r="EI20" s="61">
        <f t="shared" si="6"/>
        <v>86</v>
      </c>
      <c r="EJ20" s="75">
        <v>12</v>
      </c>
      <c r="EK20" s="65"/>
      <c r="EL20" s="53">
        <f t="shared" si="9"/>
        <v>4</v>
      </c>
      <c r="EM20" s="16">
        <f t="shared" si="10"/>
        <v>4</v>
      </c>
      <c r="EN20" s="16">
        <f t="shared" si="11"/>
        <v>9</v>
      </c>
      <c r="EO20" s="16">
        <f t="shared" si="12"/>
        <v>10</v>
      </c>
      <c r="EP20" s="16">
        <f t="shared" si="13"/>
        <v>10</v>
      </c>
      <c r="EQ20" s="16">
        <f t="shared" si="14"/>
        <v>11</v>
      </c>
      <c r="ER20" s="16">
        <f t="shared" si="15"/>
        <v>12</v>
      </c>
      <c r="ES20" s="16">
        <f t="shared" si="16"/>
        <v>13</v>
      </c>
      <c r="ET20" s="16">
        <f t="shared" si="17"/>
        <v>13</v>
      </c>
      <c r="EU20" s="16">
        <f t="shared" si="18"/>
        <v>14</v>
      </c>
      <c r="EV20" s="5"/>
      <c r="EW20" s="5"/>
      <c r="EX20" s="1">
        <f t="shared" si="19"/>
        <v>17</v>
      </c>
      <c r="EY20" s="1">
        <f t="shared" si="20"/>
        <v>14</v>
      </c>
      <c r="EZ20" s="1">
        <f t="shared" si="21"/>
        <v>9</v>
      </c>
      <c r="FA20" s="1">
        <f t="shared" si="22"/>
        <v>10</v>
      </c>
      <c r="FB20" s="1">
        <f t="shared" si="23"/>
        <v>13</v>
      </c>
      <c r="FC20" s="1">
        <f t="shared" si="24"/>
        <v>4</v>
      </c>
      <c r="FD20" s="1">
        <f t="shared" si="25"/>
        <v>4</v>
      </c>
      <c r="FE20" s="1">
        <f t="shared" si="26"/>
        <v>12</v>
      </c>
      <c r="FF20" s="1">
        <f t="shared" si="27"/>
        <v>13</v>
      </c>
      <c r="FG20" s="1">
        <f t="shared" si="28"/>
        <v>11</v>
      </c>
      <c r="FH20" s="1">
        <f t="shared" si="29"/>
        <v>10</v>
      </c>
      <c r="FI20" s="1">
        <f t="shared" si="30"/>
      </c>
      <c r="FJ20" s="1">
        <f t="shared" si="31"/>
      </c>
      <c r="FK20" s="1">
        <f t="shared" si="32"/>
      </c>
      <c r="FL20" s="1">
        <f t="shared" si="33"/>
      </c>
      <c r="FM20" s="1">
        <f t="shared" si="34"/>
      </c>
      <c r="FN20" s="1">
        <f t="shared" si="35"/>
      </c>
      <c r="FO20" s="1">
        <f t="shared" si="36"/>
      </c>
      <c r="FP20" s="1">
        <f t="shared" si="37"/>
      </c>
      <c r="FQ20" s="1">
        <f t="shared" si="38"/>
      </c>
      <c r="FR20" s="1">
        <f t="shared" si="39"/>
      </c>
      <c r="FS20" s="1">
        <f t="shared" si="40"/>
      </c>
      <c r="FT20" s="1">
        <f t="shared" si="41"/>
      </c>
      <c r="FU20" s="1">
        <f t="shared" si="42"/>
      </c>
      <c r="FV20" s="1">
        <f t="shared" si="43"/>
      </c>
      <c r="FW20" s="1">
        <f t="shared" si="44"/>
      </c>
      <c r="FX20" s="1">
        <f t="shared" si="45"/>
      </c>
      <c r="FY20" s="1">
        <f t="shared" si="46"/>
      </c>
      <c r="FZ20" s="1">
        <f t="shared" si="7"/>
      </c>
      <c r="GA20" s="1">
        <f t="shared" si="8"/>
      </c>
    </row>
    <row r="21" spans="1:183" ht="21" customHeight="1">
      <c r="A21" s="8">
        <v>13</v>
      </c>
      <c r="B21" s="85" t="s">
        <v>58</v>
      </c>
      <c r="C21" s="83" t="s">
        <v>61</v>
      </c>
      <c r="D21" s="15"/>
      <c r="E21" s="14" t="s">
        <v>55</v>
      </c>
      <c r="F21" s="84">
        <v>134</v>
      </c>
      <c r="G21" s="92" t="s">
        <v>17</v>
      </c>
      <c r="H21" s="80"/>
      <c r="I21" s="81"/>
      <c r="J21" s="29">
        <v>6</v>
      </c>
      <c r="K21" s="31"/>
      <c r="L21" s="27">
        <v>9</v>
      </c>
      <c r="M21" s="30"/>
      <c r="N21" s="27">
        <v>13</v>
      </c>
      <c r="O21" s="30"/>
      <c r="P21" s="27"/>
      <c r="Q21" s="30">
        <v>1</v>
      </c>
      <c r="R21" s="27">
        <v>8</v>
      </c>
      <c r="S21" s="30"/>
      <c r="T21" s="27">
        <v>11</v>
      </c>
      <c r="U21" s="30"/>
      <c r="V21" s="27">
        <v>8</v>
      </c>
      <c r="W21" s="30"/>
      <c r="X21" s="27">
        <v>13</v>
      </c>
      <c r="Y21" s="30"/>
      <c r="Z21" s="27">
        <v>12</v>
      </c>
      <c r="AA21" s="30"/>
      <c r="AB21" s="27">
        <v>8</v>
      </c>
      <c r="AC21" s="30"/>
      <c r="AD21" s="27">
        <v>12</v>
      </c>
      <c r="AE21" s="30"/>
      <c r="AF21" s="27"/>
      <c r="AG21" s="30"/>
      <c r="AH21" s="27"/>
      <c r="AI21" s="30"/>
      <c r="AJ21" s="27"/>
      <c r="AK21" s="30"/>
      <c r="AL21" s="27"/>
      <c r="AM21" s="30"/>
      <c r="AN21" s="27"/>
      <c r="AO21" s="30"/>
      <c r="AP21" s="27"/>
      <c r="AQ21" s="30"/>
      <c r="AR21" s="27"/>
      <c r="AS21" s="30"/>
      <c r="AT21" s="27"/>
      <c r="AU21" s="30"/>
      <c r="AV21" s="27"/>
      <c r="AW21" s="30"/>
      <c r="AX21" s="27"/>
      <c r="AY21" s="30"/>
      <c r="AZ21" s="27"/>
      <c r="BA21" s="30"/>
      <c r="BB21" s="27"/>
      <c r="BC21" s="30"/>
      <c r="BD21" s="27"/>
      <c r="BE21" s="30"/>
      <c r="BF21" s="27"/>
      <c r="BG21" s="30"/>
      <c r="BH21" s="27"/>
      <c r="BI21" s="30"/>
      <c r="BJ21" s="27"/>
      <c r="BK21" s="30"/>
      <c r="BL21" s="27"/>
      <c r="BM21" s="30"/>
      <c r="BN21" s="27"/>
      <c r="BO21" s="30"/>
      <c r="BP21" s="27"/>
      <c r="BQ21" s="30"/>
      <c r="BR21" s="26"/>
      <c r="BS21" s="78">
        <v>0</v>
      </c>
      <c r="BT21" s="79">
        <v>0</v>
      </c>
      <c r="BU21" s="68">
        <v>6</v>
      </c>
      <c r="BV21" s="69">
        <v>0</v>
      </c>
      <c r="BW21" s="68">
        <v>9</v>
      </c>
      <c r="BX21" s="69">
        <v>0</v>
      </c>
      <c r="BY21" s="68">
        <v>13</v>
      </c>
      <c r="BZ21" s="69">
        <v>0</v>
      </c>
      <c r="CA21" s="68">
        <v>0</v>
      </c>
      <c r="CB21" s="69">
        <v>15</v>
      </c>
      <c r="CC21" s="68">
        <v>8</v>
      </c>
      <c r="CD21" s="69">
        <v>0</v>
      </c>
      <c r="CE21" s="68">
        <v>11</v>
      </c>
      <c r="CF21" s="69">
        <v>0</v>
      </c>
      <c r="CG21" s="68">
        <v>8</v>
      </c>
      <c r="CH21" s="69">
        <v>0</v>
      </c>
      <c r="CI21" s="68">
        <v>13</v>
      </c>
      <c r="CJ21" s="69">
        <v>0</v>
      </c>
      <c r="CK21" s="68">
        <v>12</v>
      </c>
      <c r="CL21" s="69">
        <v>0</v>
      </c>
      <c r="CM21" s="68">
        <v>8</v>
      </c>
      <c r="CN21" s="69">
        <v>0</v>
      </c>
      <c r="CO21" s="68">
        <v>12</v>
      </c>
      <c r="CP21" s="69">
        <v>0</v>
      </c>
      <c r="CQ21" s="68">
        <f>IF(AF21="dnf",(CR$2+1),IF(AF21="dnc",(CR$2+1),IF(AF21="dsq",(#REF!+1),IF(AF21="dns",(CR$2+1),IF(AF21="dne",(CR$2+1),IF(AF21="rdg","rdg",AF21))))))</f>
        <v>0</v>
      </c>
      <c r="CR21" s="69">
        <f>IF(AG21=0,0,IF(AG21="dnf",(#REF!+1),IF(AG21="dnc",(#REF!+1),IF(AG21="dsq",(#REF!+1),IF(AG21="dns",(#REF!+1),IF(AG21="dne",(#REF!+1),IF(AG21="rdg","rdg",(AG21+#REF!))))))))</f>
        <v>0</v>
      </c>
      <c r="CS21" s="68">
        <f>IF(AH21="dnf",(CT$2+1),IF(AH21="dnc",(CT$2+1),IF(AH21="dsq",(#REF!+1),IF(AH21="dns",(CT$2+1),IF(AH21="dne",(CT$2+1),IF(AH21="rdg","rdg",AH21))))))</f>
        <v>0</v>
      </c>
      <c r="CT21" s="69">
        <f>IF(AI21=0,0,IF(AI21="dnf",(#REF!+1),IF(AI21="dnc",(#REF!+1),IF(AI21="dsq",(#REF!+1),IF(AI21="dns",(#REF!+1),IF(AI21="dne",(#REF!+1),IF(AI21="rdg","rdg",(AI21+#REF!))))))))</f>
        <v>0</v>
      </c>
      <c r="CU21" s="68">
        <f>IF(AJ21="dnf",(CV$2+1),IF(AJ21="dnc",(CV$2+1),IF(AJ21="dsq",(#REF!+1),IF(AJ21="dns",(CV$2+1),IF(AJ21="dne",(CV$2+1),IF(AJ21="rdg","rdg",AJ21))))))</f>
        <v>0</v>
      </c>
      <c r="CV21" s="69">
        <f>IF(AK21=0,0,IF(AK21="dnf",(#REF!+1),IF(AK21="dnc",(#REF!+1),IF(AK21="dsq",(#REF!+1),IF(AK21="dns",(#REF!+1),IF(AK21="dne",(#REF!+1),IF(AK21="rdg","rdg",(AK21+#REF!))))))))</f>
        <v>0</v>
      </c>
      <c r="CW21" s="68">
        <f>IF(AL21="dnf",(CX$2+1),IF(AL21="dnc",(CX$2+1),IF(AL21="dsq",(#REF!+1),IF(AL21="dns",(CX$2+1),IF(AL21="dne",(CX$2+1),IF(AL21="rdg","rdg",AL21))))))</f>
        <v>0</v>
      </c>
      <c r="CX21" s="69">
        <f>IF(AM21=0,0,IF(AM21="dnf",(#REF!+1),IF(AM21="dnc",(#REF!+1),IF(AM21="dsq",(#REF!+1),IF(AM21="dns",(#REF!+1),IF(AM21="dne",(#REF!+1),IF(AM21="rdg","rdg",(AM21+#REF!))))))))</f>
        <v>0</v>
      </c>
      <c r="CY21" s="68">
        <f>IF(AN21="dnf",(CZ$2+1),IF(AN21="dnc",(CZ$2+1),IF(AN21="dsq",(#REF!+1),IF(AN21="dns",(CZ$2+1),IF(AN21="dne",(CZ$2+1),IF(AN21="rdg","rdg",AN21))))))</f>
        <v>0</v>
      </c>
      <c r="CZ21" s="69">
        <f>IF(AO21=0,0,IF(AO21="dnf",(#REF!+1),IF(AO21="dnc",(#REF!+1),IF(AO21="dsq",(#REF!+1),IF(AO21="dns",(#REF!+1),IF(AO21="dne",(#REF!+1),IF(AO21="rdg","rdg",(AO21+#REF!))))))))</f>
        <v>0</v>
      </c>
      <c r="DA21" s="68">
        <f>IF(AP21="dnf",(DB$2+1),IF(AP21="dnc",(DB$2+1),IF(AP21="dsq",(#REF!+1),IF(AP21="dns",(DB$2+1),IF(AP21="dne",(DB$2+1),IF(AP21="rdg","rdg",AP21))))))</f>
        <v>0</v>
      </c>
      <c r="DB21" s="69">
        <f>IF(AQ21=0,0,IF(AQ21="dnf",(#REF!+1),IF(AQ21="dnc",(#REF!+1),IF(AQ21="dsq",(#REF!+1),IF(AQ21="dns",(#REF!+1),IF(AQ21="dne",(#REF!+1),IF(AQ21="rdg","rdg",(AQ21+#REF!))))))))</f>
        <v>0</v>
      </c>
      <c r="DC21" s="68">
        <f>IF(AR21="dnf",(DD$2+1),IF(AR21="dnc",(DD$2+1),IF(AR21="dsq",(#REF!+1),IF(AR21="dns",(DD$2+1),IF(AR21="dne",(DD$2+1),IF(AR21="rdg","rdg",AR21))))))</f>
        <v>0</v>
      </c>
      <c r="DD21" s="69">
        <f>IF(AS21=0,0,IF(AS21="dnf",(#REF!+1),IF(AS21="dnc",(#REF!+1),IF(AS21="dsq",(#REF!+1),IF(AS21="dns",(#REF!+1),IF(AS21="dne",(#REF!+1),IF(AS21="rdg","rdg",(AS21+#REF!))))))))</f>
        <v>0</v>
      </c>
      <c r="DE21" s="68">
        <f>IF(AT21="dnf",(DF$2+1),IF(AT21="dnc",(DF$2+1),IF(AT21="dsq",(#REF!+1),IF(AT21="dns",(DF$2+1),IF(AT21="dne",(DF$2+1),IF(AT21="rdg","rdg",AT21))))))</f>
        <v>0</v>
      </c>
      <c r="DF21" s="69">
        <f>IF(AU21=0,0,IF(AU21="dnf",(#REF!+1),IF(AU21="dnc",(#REF!+1),IF(AU21="dsq",(#REF!+1),IF(AU21="dns",(#REF!+1),IF(AU21="dne",(#REF!+1),IF(AU21="rdg","rdg",(AU21+#REF!))))))))</f>
        <v>0</v>
      </c>
      <c r="DG21" s="68">
        <f>IF(AV21="dnf",(DH$2+1),IF(AV21="dnc",(DH$2+1),IF(AV21="dsq",(#REF!+1),IF(AV21="dns",(DH$2+1),IF(AV21="dne",(DH$2+1),IF(AV21="rdg","rdg",AV21))))))</f>
        <v>0</v>
      </c>
      <c r="DH21" s="69">
        <f>IF(AW21=0,0,IF(AW21="dnf",(#REF!+1),IF(AW21="dnc",(#REF!+1),IF(AW21="dsq",(#REF!+1),IF(AW21="dns",(#REF!+1),IF(AW21="dne",(#REF!+1),IF(AW21="rdg","rdg",(AW21+#REF!))))))))</f>
        <v>0</v>
      </c>
      <c r="DI21" s="68">
        <f>IF(AX21="dnf",(DJ$2+1),IF(AX21="dnc",(DJ$2+1),IF(AX21="dsq",(#REF!+1),IF(AX21="dns",(DJ$2+1),IF(AX21="dne",(DJ$2+1),IF(AX21="rdg","rdg",AX21))))))</f>
        <v>0</v>
      </c>
      <c r="DJ21" s="69">
        <f>IF(AY21=0,0,IF(AY21="dnf",(#REF!+1),IF(AY21="dnc",(#REF!+1),IF(AY21="dsq",(#REF!+1),IF(AY21="dns",(#REF!+1),IF(AY21="dne",(#REF!+1),IF(AY21="rdg","rdg",(AY21+#REF!))))))))</f>
        <v>0</v>
      </c>
      <c r="DK21" s="68">
        <f>IF(AZ21="dnf",(DL$2+1),IF(AZ21="dnc",(DL$2+1),IF(AZ21="dsq",(#REF!+1),IF(AZ21="dns",(DL$2+1),IF(AZ21="dne",(DL$2+1),IF(AZ21="rdg","rdg",AZ21))))))</f>
        <v>0</v>
      </c>
      <c r="DL21" s="69">
        <f>IF(BA21=0,0,IF(BA21="dnf",(#REF!+1),IF(BA21="dnc",(#REF!+1),IF(BA21="dsq",(#REF!+1),IF(BA21="dns",(#REF!+1),IF(BA21="dne",(#REF!+1),IF(BA21="rdg","rdg",(BA21+#REF!))))))))</f>
        <v>0</v>
      </c>
      <c r="DM21" s="68">
        <f>IF(BB21="dnf",(DN$2+1),IF(BB21="dnc",(DN$2+1),IF(BB21="dsq",(#REF!+1),IF(BB21="dns",(DN$2+1),IF(BB21="dne",(DN$2+1),IF(BB21="rdg","rdg",BB21))))))</f>
        <v>0</v>
      </c>
      <c r="DN21" s="69">
        <f>IF(BC21=0,0,IF(BC21="dnf",(#REF!+1),IF(BC21="dnc",(#REF!+1),IF(BC21="dsq",(#REF!+1),IF(BC21="dns",(#REF!+1),IF(BC21="dne",(#REF!+1),IF(BC21="rdg","rdg",(BC21+#REF!))))))))</f>
        <v>0</v>
      </c>
      <c r="DO21" s="68">
        <f>IF(BD21="dnf",(DP$2+1),IF(BD21="dnc",(DP$2+1),IF(BD21="dsq",(#REF!+1),IF(BD21="dns",(DP$2+1),IF(BD21="dne",(DP$2+1),IF(BD21="rdg","rdg",BD21))))))</f>
        <v>0</v>
      </c>
      <c r="DP21" s="69">
        <f>IF(BE21=0,0,IF(BE21="dnf",(#REF!+1),IF(BE21="dnc",(#REF!+1),IF(BE21="dsq",(#REF!+1),IF(BE21="dns",(#REF!+1),IF(BE21="dne",(#REF!+1),IF(BE21="rdg","rdg",(BE21+#REF!))))))))</f>
        <v>0</v>
      </c>
      <c r="DQ21" s="68">
        <f>IF(BF21="dnf",(DR$2+1),IF(BF21="dnc",(DR$2+1),IF(BF21="dsq",(#REF!+1),IF(BF21="dns",(DR$2+1),IF(BF21="dne",(DR$2+1),IF(BF21="rdg","rdg",BF21))))))</f>
        <v>0</v>
      </c>
      <c r="DR21" s="69">
        <f>IF(BG21=0,0,IF(BG21="dnf",(#REF!+1),IF(BG21="dnc",(#REF!+1),IF(BG21="dsq",(#REF!+1),IF(BG21="dns",(#REF!+1),IF(BG21="dne",(#REF!+1),IF(BG21="rdg","rdg",(BG21+#REF!))))))))</f>
        <v>0</v>
      </c>
      <c r="DS21" s="68">
        <f>IF(BH21="dnf",(DT$2+1),IF(BH21="dnc",(DT$2+1),IF(BH21="dsq",(#REF!+1),IF(BH21="dns",(DT$2+1),IF(BH21="dne",(DT$2+1),IF(BH21="rdg","rdg",BH21))))))</f>
        <v>0</v>
      </c>
      <c r="DT21" s="69">
        <f>IF(BI21=0,0,IF(BI21="dnf",(#REF!+1),IF(BI21="dnc",(#REF!+1),IF(BI21="dsq",(#REF!+1),IF(BI21="dns",(#REF!+1),IF(BI21="dne",(#REF!+1),IF(BI21="rdg","rdg",(BI21+#REF!))))))))</f>
        <v>0</v>
      </c>
      <c r="DU21" s="68">
        <f>IF(BJ21="dnf",(DV$2+1),IF(BJ21="dnc",(DV$2+1),IF(BJ21="dsq",(#REF!+1),IF(BJ21="dns",(DV$2+1),IF(BJ21="dne",(DV$2+1),IF(BJ21="rdg","rdg",BJ21))))))</f>
        <v>0</v>
      </c>
      <c r="DV21" s="69">
        <f>IF(BK21=0,0,IF(BK21="dnf",(#REF!+1),IF(BK21="dnc",(#REF!+1),IF(BK21="dsq",(#REF!+1),IF(BK21="dns",(#REF!+1),IF(BK21="dne",(#REF!+1),IF(BK21="rdg","rdg",(BK21+#REF!))))))))</f>
        <v>0</v>
      </c>
      <c r="DW21" s="68">
        <f>IF(BL21="dnf",(DX$2+1),IF(BL21="dnc",(DX$2+1),IF(BL21="dsq",(#REF!+1),IF(BL21="dns",(DX$2+1),IF(BL21="dne",(DX$2+1),IF(BL21="rdg","rdg",BL21))))))</f>
        <v>0</v>
      </c>
      <c r="DX21" s="69">
        <f>IF(BM21=0,0,IF(BM21="dnf",(#REF!+1),IF(BM21="dnc",(#REF!+1),IF(BM21="dsq",(#REF!+1),IF(BM21="dns",(#REF!+1),IF(BM21="dne",(#REF!+1),IF(BM21="rdg","rdg",(BM21+#REF!))))))))</f>
        <v>0</v>
      </c>
      <c r="DY21" s="68">
        <f>IF(BN21="dnf",(DZ$2+1),IF(BN21="dnc",(DZ$2+1),IF(BN21="dsq",(#REF!+1),IF(BN21="dns",(DZ$2+1),IF(BN21="dne",(DZ$2+1),IF(BN21="rdg","rdg",BN21))))))</f>
        <v>0</v>
      </c>
      <c r="DZ21" s="69">
        <f>IF(BO21=0,0,IF(BO21="dnf",(#REF!+1),IF(BO21="dnc",(#REF!+1),IF(BO21="dsq",(#REF!+1),IF(BO21="dns",(#REF!+1),IF(BO21="dne",(#REF!+1),IF(BO21="rdg","rdg",(BO21+#REF!))))))))</f>
        <v>0</v>
      </c>
      <c r="EA21" s="68">
        <f>IF(BP21="dnf",(EB$2+1),IF(BP21="dnc",(EB$2+1),IF(BP21="dsq",(#REF!+1),IF(BP21="dns",(EB$2+1),IF(BP21="dne",(EB$2+1),IF(BP21="rdg","rdg",BP21))))))</f>
        <v>0</v>
      </c>
      <c r="EB21" s="69">
        <f>IF(BQ21=0,0,IF(BQ21="dnf",(#REF!+1),IF(BQ21="dnc",(#REF!+1),IF(BQ21="dsq",(#REF!+1),IF(BQ21="dns",(#REF!+1),IF(BQ21="dne",(#REF!+1),IF(BQ21="rdg","rdg",(BQ21+#REF!))))))))</f>
        <v>0</v>
      </c>
      <c r="EC21" s="55">
        <f t="shared" si="0"/>
        <v>115</v>
      </c>
      <c r="ED21" s="52">
        <f t="shared" si="1"/>
        <v>15</v>
      </c>
      <c r="EE21" s="39">
        <f t="shared" si="2"/>
        <v>13</v>
      </c>
      <c r="EF21" s="39">
        <f t="shared" si="3"/>
        <v>0</v>
      </c>
      <c r="EG21" s="39">
        <f t="shared" si="4"/>
        <v>0</v>
      </c>
      <c r="EH21" s="16">
        <f t="shared" si="5"/>
        <v>0</v>
      </c>
      <c r="EI21" s="61">
        <f t="shared" si="6"/>
        <v>87</v>
      </c>
      <c r="EJ21" s="74">
        <v>13</v>
      </c>
      <c r="EK21" s="65"/>
      <c r="EL21" s="53">
        <f t="shared" si="9"/>
        <v>6</v>
      </c>
      <c r="EM21" s="16">
        <f t="shared" si="10"/>
        <v>8</v>
      </c>
      <c r="EN21" s="16">
        <f t="shared" si="11"/>
        <v>8</v>
      </c>
      <c r="EO21" s="16">
        <f t="shared" si="12"/>
        <v>8</v>
      </c>
      <c r="EP21" s="16">
        <f t="shared" si="13"/>
        <v>9</v>
      </c>
      <c r="EQ21" s="16">
        <f t="shared" si="14"/>
        <v>11</v>
      </c>
      <c r="ER21" s="16">
        <f t="shared" si="15"/>
        <v>12</v>
      </c>
      <c r="ES21" s="16">
        <f t="shared" si="16"/>
        <v>12</v>
      </c>
      <c r="ET21" s="16">
        <f t="shared" si="17"/>
        <v>13</v>
      </c>
      <c r="EU21" s="16">
        <f t="shared" si="18"/>
        <v>13</v>
      </c>
      <c r="EV21" s="5"/>
      <c r="EW21" s="5"/>
      <c r="EX21" s="1">
        <f t="shared" si="19"/>
        <v>6</v>
      </c>
      <c r="EY21" s="1">
        <f t="shared" si="20"/>
        <v>9</v>
      </c>
      <c r="EZ21" s="1">
        <f t="shared" si="21"/>
        <v>13</v>
      </c>
      <c r="FA21" s="1">
        <f t="shared" si="22"/>
        <v>15</v>
      </c>
      <c r="FB21" s="1">
        <f t="shared" si="23"/>
        <v>8</v>
      </c>
      <c r="FC21" s="1">
        <f t="shared" si="24"/>
        <v>11</v>
      </c>
      <c r="FD21" s="1">
        <f t="shared" si="25"/>
        <v>8</v>
      </c>
      <c r="FE21" s="1">
        <f t="shared" si="26"/>
        <v>13</v>
      </c>
      <c r="FF21" s="1">
        <f t="shared" si="27"/>
        <v>12</v>
      </c>
      <c r="FG21" s="1">
        <f t="shared" si="28"/>
        <v>8</v>
      </c>
      <c r="FH21" s="1">
        <f t="shared" si="29"/>
        <v>12</v>
      </c>
      <c r="FI21" s="1">
        <f t="shared" si="30"/>
      </c>
      <c r="FJ21" s="1">
        <f t="shared" si="31"/>
      </c>
      <c r="FK21" s="1">
        <f t="shared" si="32"/>
      </c>
      <c r="FL21" s="1">
        <f t="shared" si="33"/>
      </c>
      <c r="FM21" s="1">
        <f t="shared" si="34"/>
      </c>
      <c r="FN21" s="1">
        <f t="shared" si="35"/>
      </c>
      <c r="FO21" s="1">
        <f t="shared" si="36"/>
      </c>
      <c r="FP21" s="1">
        <f t="shared" si="37"/>
      </c>
      <c r="FQ21" s="1">
        <f t="shared" si="38"/>
      </c>
      <c r="FR21" s="1">
        <f t="shared" si="39"/>
      </c>
      <c r="FS21" s="1">
        <f t="shared" si="40"/>
      </c>
      <c r="FT21" s="1">
        <f t="shared" si="41"/>
      </c>
      <c r="FU21" s="1">
        <f t="shared" si="42"/>
      </c>
      <c r="FV21" s="1">
        <f t="shared" si="43"/>
      </c>
      <c r="FW21" s="1">
        <f t="shared" si="44"/>
      </c>
      <c r="FX21" s="1">
        <f t="shared" si="45"/>
      </c>
      <c r="FY21" s="1">
        <f t="shared" si="46"/>
      </c>
      <c r="FZ21" s="1">
        <f t="shared" si="7"/>
      </c>
      <c r="GA21" s="1">
        <f t="shared" si="8"/>
      </c>
    </row>
    <row r="22" spans="1:183" ht="21" customHeight="1">
      <c r="A22" s="8">
        <v>14</v>
      </c>
      <c r="B22" s="99" t="s">
        <v>75</v>
      </c>
      <c r="C22" s="88" t="s">
        <v>76</v>
      </c>
      <c r="D22" s="15"/>
      <c r="E22" s="14" t="s">
        <v>55</v>
      </c>
      <c r="F22" s="87">
        <v>111</v>
      </c>
      <c r="G22" s="14" t="s">
        <v>16</v>
      </c>
      <c r="H22" s="80"/>
      <c r="I22" s="81"/>
      <c r="J22" s="29">
        <v>4</v>
      </c>
      <c r="K22" s="31"/>
      <c r="L22" s="27">
        <v>8</v>
      </c>
      <c r="M22" s="30"/>
      <c r="N22" s="27">
        <v>14</v>
      </c>
      <c r="O22" s="30"/>
      <c r="P22" s="27">
        <v>13</v>
      </c>
      <c r="Q22" s="30"/>
      <c r="R22" s="27"/>
      <c r="S22" s="30">
        <v>5</v>
      </c>
      <c r="T22" s="27"/>
      <c r="U22" s="30">
        <v>1</v>
      </c>
      <c r="V22" s="27">
        <v>14</v>
      </c>
      <c r="W22" s="30"/>
      <c r="X22" s="27">
        <v>11</v>
      </c>
      <c r="Y22" s="30"/>
      <c r="Z22" s="27">
        <v>11</v>
      </c>
      <c r="AA22" s="30"/>
      <c r="AB22" s="27">
        <v>14</v>
      </c>
      <c r="AC22" s="30"/>
      <c r="AD22" s="27">
        <v>13</v>
      </c>
      <c r="AE22" s="30"/>
      <c r="AF22" s="27"/>
      <c r="AG22" s="30"/>
      <c r="AH22" s="27"/>
      <c r="AI22" s="30"/>
      <c r="AJ22" s="27"/>
      <c r="AK22" s="30"/>
      <c r="AL22" s="27"/>
      <c r="AM22" s="30"/>
      <c r="AN22" s="27"/>
      <c r="AO22" s="30"/>
      <c r="AP22" s="27"/>
      <c r="AQ22" s="30"/>
      <c r="AR22" s="27"/>
      <c r="AS22" s="30"/>
      <c r="AT22" s="27"/>
      <c r="AU22" s="30"/>
      <c r="AV22" s="27"/>
      <c r="AW22" s="30"/>
      <c r="AX22" s="27"/>
      <c r="AY22" s="30"/>
      <c r="AZ22" s="27"/>
      <c r="BA22" s="30"/>
      <c r="BB22" s="27"/>
      <c r="BC22" s="30"/>
      <c r="BD22" s="27"/>
      <c r="BE22" s="30"/>
      <c r="BF22" s="27"/>
      <c r="BG22" s="30"/>
      <c r="BH22" s="27"/>
      <c r="BI22" s="30"/>
      <c r="BJ22" s="27"/>
      <c r="BK22" s="30"/>
      <c r="BL22" s="27"/>
      <c r="BM22" s="30"/>
      <c r="BN22" s="27"/>
      <c r="BO22" s="30"/>
      <c r="BP22" s="27"/>
      <c r="BQ22" s="30"/>
      <c r="BR22" s="26"/>
      <c r="BS22" s="78">
        <v>0</v>
      </c>
      <c r="BT22" s="79">
        <v>0</v>
      </c>
      <c r="BU22" s="68">
        <v>4</v>
      </c>
      <c r="BV22" s="69">
        <v>0</v>
      </c>
      <c r="BW22" s="68">
        <v>8</v>
      </c>
      <c r="BX22" s="69">
        <v>0</v>
      </c>
      <c r="BY22" s="68">
        <v>14</v>
      </c>
      <c r="BZ22" s="69">
        <v>0</v>
      </c>
      <c r="CA22" s="68">
        <v>13</v>
      </c>
      <c r="CB22" s="69">
        <v>0</v>
      </c>
      <c r="CC22" s="68">
        <v>0</v>
      </c>
      <c r="CD22" s="69">
        <v>19</v>
      </c>
      <c r="CE22" s="68">
        <v>0</v>
      </c>
      <c r="CF22" s="69">
        <v>15</v>
      </c>
      <c r="CG22" s="68">
        <v>14</v>
      </c>
      <c r="CH22" s="69">
        <v>0</v>
      </c>
      <c r="CI22" s="68">
        <v>11</v>
      </c>
      <c r="CJ22" s="69">
        <v>0</v>
      </c>
      <c r="CK22" s="68">
        <v>11</v>
      </c>
      <c r="CL22" s="69">
        <v>0</v>
      </c>
      <c r="CM22" s="68">
        <v>14</v>
      </c>
      <c r="CN22" s="69">
        <v>0</v>
      </c>
      <c r="CO22" s="68">
        <v>13</v>
      </c>
      <c r="CP22" s="69">
        <v>0</v>
      </c>
      <c r="CQ22" s="68">
        <f>IF(AF22="dnf",(CR$2+1),IF(AF22="dnc",(CR$2+1),IF(AF22="dsq",(#REF!+1),IF(AF22="dns",(CR$2+1),IF(AF22="dne",(CR$2+1),IF(AF22="rdg","rdg",AF22))))))</f>
        <v>0</v>
      </c>
      <c r="CR22" s="69">
        <f>IF(AG22=0,0,IF(AG22="dnf",(#REF!+1),IF(AG22="dnc",(#REF!+1),IF(AG22="dsq",(#REF!+1),IF(AG22="dns",(#REF!+1),IF(AG22="dne",(#REF!+1),IF(AG22="rdg","rdg",(AG22+#REF!))))))))</f>
        <v>0</v>
      </c>
      <c r="CS22" s="68">
        <f>IF(AH22="dnf",(CT$2+1),IF(AH22="dnc",(CT$2+1),IF(AH22="dsq",(#REF!+1),IF(AH22="dns",(CT$2+1),IF(AH22="dne",(CT$2+1),IF(AH22="rdg","rdg",AH22))))))</f>
        <v>0</v>
      </c>
      <c r="CT22" s="69">
        <f>IF(AI22=0,0,IF(AI22="dnf",(#REF!+1),IF(AI22="dnc",(#REF!+1),IF(AI22="dsq",(#REF!+1),IF(AI22="dns",(#REF!+1),IF(AI22="dne",(#REF!+1),IF(AI22="rdg","rdg",(AI22+#REF!))))))))</f>
        <v>0</v>
      </c>
      <c r="CU22" s="68">
        <f>IF(AJ22="dnf",(CV$2+1),IF(AJ22="dnc",(CV$2+1),IF(AJ22="dsq",(#REF!+1),IF(AJ22="dns",(CV$2+1),IF(AJ22="dne",(CV$2+1),IF(AJ22="rdg","rdg",AJ22))))))</f>
        <v>0</v>
      </c>
      <c r="CV22" s="69">
        <f>IF(AK22=0,0,IF(AK22="dnf",(#REF!+1),IF(AK22="dnc",(#REF!+1),IF(AK22="dsq",(#REF!+1),IF(AK22="dns",(#REF!+1),IF(AK22="dne",(#REF!+1),IF(AK22="rdg","rdg",(AK22+#REF!))))))))</f>
        <v>0</v>
      </c>
      <c r="CW22" s="68">
        <f>IF(AL22="dnf",(CX$2+1),IF(AL22="dnc",(CX$2+1),IF(AL22="dsq",(#REF!+1),IF(AL22="dns",(CX$2+1),IF(AL22="dne",(CX$2+1),IF(AL22="rdg","rdg",AL22))))))</f>
        <v>0</v>
      </c>
      <c r="CX22" s="69">
        <f>IF(AM22=0,0,IF(AM22="dnf",(#REF!+1),IF(AM22="dnc",(#REF!+1),IF(AM22="dsq",(#REF!+1),IF(AM22="dns",(#REF!+1),IF(AM22="dne",(#REF!+1),IF(AM22="rdg","rdg",(AM22+#REF!))))))))</f>
        <v>0</v>
      </c>
      <c r="CY22" s="68">
        <f>IF(AN22="dnf",(CZ$2+1),IF(AN22="dnc",(CZ$2+1),IF(AN22="dsq",(#REF!+1),IF(AN22="dns",(CZ$2+1),IF(AN22="dne",(CZ$2+1),IF(AN22="rdg","rdg",AN22))))))</f>
        <v>0</v>
      </c>
      <c r="CZ22" s="69">
        <f>IF(AO22=0,0,IF(AO22="dnf",(#REF!+1),IF(AO22="dnc",(#REF!+1),IF(AO22="dsq",(#REF!+1),IF(AO22="dns",(#REF!+1),IF(AO22="dne",(#REF!+1),IF(AO22="rdg","rdg",(AO22+#REF!))))))))</f>
        <v>0</v>
      </c>
      <c r="DA22" s="68">
        <f>IF(AP22="dnf",(DB$2+1),IF(AP22="dnc",(DB$2+1),IF(AP22="dsq",(#REF!+1),IF(AP22="dns",(DB$2+1),IF(AP22="dne",(DB$2+1),IF(AP22="rdg","rdg",AP22))))))</f>
        <v>0</v>
      </c>
      <c r="DB22" s="69">
        <f>IF(AQ22=0,0,IF(AQ22="dnf",(#REF!+1),IF(AQ22="dnc",(#REF!+1),IF(AQ22="dsq",(#REF!+1),IF(AQ22="dns",(#REF!+1),IF(AQ22="dne",(#REF!+1),IF(AQ22="rdg","rdg",(AQ22+#REF!))))))))</f>
        <v>0</v>
      </c>
      <c r="DC22" s="68">
        <f>IF(AR22="dnf",(DD$2+1),IF(AR22="dnc",(DD$2+1),IF(AR22="dsq",(#REF!+1),IF(AR22="dns",(DD$2+1),IF(AR22="dne",(DD$2+1),IF(AR22="rdg","rdg",AR22))))))</f>
        <v>0</v>
      </c>
      <c r="DD22" s="69">
        <f>IF(AS22=0,0,IF(AS22="dnf",(#REF!+1),IF(AS22="dnc",(#REF!+1),IF(AS22="dsq",(#REF!+1),IF(AS22="dns",(#REF!+1),IF(AS22="dne",(#REF!+1),IF(AS22="rdg","rdg",(AS22+#REF!))))))))</f>
        <v>0</v>
      </c>
      <c r="DE22" s="68">
        <f>IF(AT22="dnf",(DF$2+1),IF(AT22="dnc",(DF$2+1),IF(AT22="dsq",(#REF!+1),IF(AT22="dns",(DF$2+1),IF(AT22="dne",(DF$2+1),IF(AT22="rdg","rdg",AT22))))))</f>
        <v>0</v>
      </c>
      <c r="DF22" s="69">
        <f>IF(AU22=0,0,IF(AU22="dnf",(#REF!+1),IF(AU22="dnc",(#REF!+1),IF(AU22="dsq",(#REF!+1),IF(AU22="dns",(#REF!+1),IF(AU22="dne",(#REF!+1),IF(AU22="rdg","rdg",(AU22+#REF!))))))))</f>
        <v>0</v>
      </c>
      <c r="DG22" s="68">
        <f>IF(AV22="dnf",(DH$2+1),IF(AV22="dnc",(DH$2+1),IF(AV22="dsq",(#REF!+1),IF(AV22="dns",(DH$2+1),IF(AV22="dne",(DH$2+1),IF(AV22="rdg","rdg",AV22))))))</f>
        <v>0</v>
      </c>
      <c r="DH22" s="69">
        <f>IF(AW22=0,0,IF(AW22="dnf",(#REF!+1),IF(AW22="dnc",(#REF!+1),IF(AW22="dsq",(#REF!+1),IF(AW22="dns",(#REF!+1),IF(AW22="dne",(#REF!+1),IF(AW22="rdg","rdg",(AW22+#REF!))))))))</f>
        <v>0</v>
      </c>
      <c r="DI22" s="68">
        <f>IF(AX22="dnf",(DJ$2+1),IF(AX22="dnc",(DJ$2+1),IF(AX22="dsq",(#REF!+1),IF(AX22="dns",(DJ$2+1),IF(AX22="dne",(DJ$2+1),IF(AX22="rdg","rdg",AX22))))))</f>
        <v>0</v>
      </c>
      <c r="DJ22" s="69">
        <f>IF(AY22=0,0,IF(AY22="dnf",(#REF!+1),IF(AY22="dnc",(#REF!+1),IF(AY22="dsq",(#REF!+1),IF(AY22="dns",(#REF!+1),IF(AY22="dne",(#REF!+1),IF(AY22="rdg","rdg",(AY22+#REF!))))))))</f>
        <v>0</v>
      </c>
      <c r="DK22" s="68">
        <f>IF(AZ22="dnf",(DL$2+1),IF(AZ22="dnc",(DL$2+1),IF(AZ22="dsq",(#REF!+1),IF(AZ22="dns",(DL$2+1),IF(AZ22="dne",(DL$2+1),IF(AZ22="rdg","rdg",AZ22))))))</f>
        <v>0</v>
      </c>
      <c r="DL22" s="69">
        <f>IF(BA22=0,0,IF(BA22="dnf",(#REF!+1),IF(BA22="dnc",(#REF!+1),IF(BA22="dsq",(#REF!+1),IF(BA22="dns",(#REF!+1),IF(BA22="dne",(#REF!+1),IF(BA22="rdg","rdg",(BA22+#REF!))))))))</f>
        <v>0</v>
      </c>
      <c r="DM22" s="68">
        <f>IF(BB22="dnf",(DN$2+1),IF(BB22="dnc",(DN$2+1),IF(BB22="dsq",(#REF!+1),IF(BB22="dns",(DN$2+1),IF(BB22="dne",(DN$2+1),IF(BB22="rdg","rdg",BB22))))))</f>
        <v>0</v>
      </c>
      <c r="DN22" s="69">
        <f>IF(BC22=0,0,IF(BC22="dnf",(#REF!+1),IF(BC22="dnc",(#REF!+1),IF(BC22="dsq",(#REF!+1),IF(BC22="dns",(#REF!+1),IF(BC22="dne",(#REF!+1),IF(BC22="rdg","rdg",(BC22+#REF!))))))))</f>
        <v>0</v>
      </c>
      <c r="DO22" s="68">
        <f>IF(BD22="dnf",(DP$2+1),IF(BD22="dnc",(DP$2+1),IF(BD22="dsq",(#REF!+1),IF(BD22="dns",(DP$2+1),IF(BD22="dne",(DP$2+1),IF(BD22="rdg","rdg",BD22))))))</f>
        <v>0</v>
      </c>
      <c r="DP22" s="69">
        <f>IF(BE22=0,0,IF(BE22="dnf",(#REF!+1),IF(BE22="dnc",(#REF!+1),IF(BE22="dsq",(#REF!+1),IF(BE22="dns",(#REF!+1),IF(BE22="dne",(#REF!+1),IF(BE22="rdg","rdg",(BE22+#REF!))))))))</f>
        <v>0</v>
      </c>
      <c r="DQ22" s="68">
        <f>IF(BF22="dnf",(DR$2+1),IF(BF22="dnc",(DR$2+1),IF(BF22="dsq",(#REF!+1),IF(BF22="dns",(DR$2+1),IF(BF22="dne",(DR$2+1),IF(BF22="rdg","rdg",BF22))))))</f>
        <v>0</v>
      </c>
      <c r="DR22" s="69">
        <f>IF(BG22=0,0,IF(BG22="dnf",(#REF!+1),IF(BG22="dnc",(#REF!+1),IF(BG22="dsq",(#REF!+1),IF(BG22="dns",(#REF!+1),IF(BG22="dne",(#REF!+1),IF(BG22="rdg","rdg",(BG22+#REF!))))))))</f>
        <v>0</v>
      </c>
      <c r="DS22" s="68">
        <f>IF(BH22="dnf",(DT$2+1),IF(BH22="dnc",(DT$2+1),IF(BH22="dsq",(#REF!+1),IF(BH22="dns",(DT$2+1),IF(BH22="dne",(DT$2+1),IF(BH22="rdg","rdg",BH22))))))</f>
        <v>0</v>
      </c>
      <c r="DT22" s="69">
        <f>IF(BI22=0,0,IF(BI22="dnf",(#REF!+1),IF(BI22="dnc",(#REF!+1),IF(BI22="dsq",(#REF!+1),IF(BI22="dns",(#REF!+1),IF(BI22="dne",(#REF!+1),IF(BI22="rdg","rdg",(BI22+#REF!))))))))</f>
        <v>0</v>
      </c>
      <c r="DU22" s="68">
        <f>IF(BJ22="dnf",(DV$2+1),IF(BJ22="dnc",(DV$2+1),IF(BJ22="dsq",(#REF!+1),IF(BJ22="dns",(DV$2+1),IF(BJ22="dne",(DV$2+1),IF(BJ22="rdg","rdg",BJ22))))))</f>
        <v>0</v>
      </c>
      <c r="DV22" s="69">
        <f>IF(BK22=0,0,IF(BK22="dnf",(#REF!+1),IF(BK22="dnc",(#REF!+1),IF(BK22="dsq",(#REF!+1),IF(BK22="dns",(#REF!+1),IF(BK22="dne",(#REF!+1),IF(BK22="rdg","rdg",(BK22+#REF!))))))))</f>
        <v>0</v>
      </c>
      <c r="DW22" s="68">
        <f>IF(BL22="dnf",(DX$2+1),IF(BL22="dnc",(DX$2+1),IF(BL22="dsq",(#REF!+1),IF(BL22="dns",(DX$2+1),IF(BL22="dne",(DX$2+1),IF(BL22="rdg","rdg",BL22))))))</f>
        <v>0</v>
      </c>
      <c r="DX22" s="69">
        <f>IF(BM22=0,0,IF(BM22="dnf",(#REF!+1),IF(BM22="dnc",(#REF!+1),IF(BM22="dsq",(#REF!+1),IF(BM22="dns",(#REF!+1),IF(BM22="dne",(#REF!+1),IF(BM22="rdg","rdg",(BM22+#REF!))))))))</f>
        <v>0</v>
      </c>
      <c r="DY22" s="68">
        <f>IF(BN22="dnf",(DZ$2+1),IF(BN22="dnc",(DZ$2+1),IF(BN22="dsq",(#REF!+1),IF(BN22="dns",(DZ$2+1),IF(BN22="dne",(DZ$2+1),IF(BN22="rdg","rdg",BN22))))))</f>
        <v>0</v>
      </c>
      <c r="DZ22" s="69">
        <f>IF(BO22=0,0,IF(BO22="dnf",(#REF!+1),IF(BO22="dnc",(#REF!+1),IF(BO22="dsq",(#REF!+1),IF(BO22="dns",(#REF!+1),IF(BO22="dne",(#REF!+1),IF(BO22="rdg","rdg",(BO22+#REF!))))))))</f>
        <v>0</v>
      </c>
      <c r="EA22" s="68">
        <f>IF(BP22="dnf",(EB$2+1),IF(BP22="dnc",(EB$2+1),IF(BP22="dsq",(#REF!+1),IF(BP22="dns",(EB$2+1),IF(BP22="dne",(EB$2+1),IF(BP22="rdg","rdg",BP22))))))</f>
        <v>0</v>
      </c>
      <c r="EB22" s="69">
        <f>IF(BQ22=0,0,IF(BQ22="dnf",(#REF!+1),IF(BQ22="dnc",(#REF!+1),IF(BQ22="dsq",(#REF!+1),IF(BQ22="dns",(#REF!+1),IF(BQ22="dne",(#REF!+1),IF(BQ22="rdg","rdg",(BQ22+#REF!))))))))</f>
        <v>0</v>
      </c>
      <c r="EC22" s="55">
        <f t="shared" si="0"/>
        <v>136</v>
      </c>
      <c r="ED22" s="52">
        <f t="shared" si="1"/>
        <v>19</v>
      </c>
      <c r="EE22" s="39">
        <f t="shared" si="2"/>
        <v>15</v>
      </c>
      <c r="EF22" s="39">
        <f t="shared" si="3"/>
        <v>0</v>
      </c>
      <c r="EG22" s="39">
        <f t="shared" si="4"/>
        <v>0</v>
      </c>
      <c r="EH22" s="16">
        <f t="shared" si="5"/>
        <v>0</v>
      </c>
      <c r="EI22" s="61">
        <f t="shared" si="6"/>
        <v>102</v>
      </c>
      <c r="EJ22" s="75">
        <v>14</v>
      </c>
      <c r="EK22" s="65"/>
      <c r="EL22" s="53">
        <f t="shared" si="9"/>
        <v>4</v>
      </c>
      <c r="EM22" s="16">
        <f t="shared" si="10"/>
        <v>8</v>
      </c>
      <c r="EN22" s="16">
        <f t="shared" si="11"/>
        <v>11</v>
      </c>
      <c r="EO22" s="16">
        <f t="shared" si="12"/>
        <v>11</v>
      </c>
      <c r="EP22" s="16">
        <f t="shared" si="13"/>
        <v>13</v>
      </c>
      <c r="EQ22" s="16">
        <f t="shared" si="14"/>
        <v>13</v>
      </c>
      <c r="ER22" s="16">
        <f t="shared" si="15"/>
        <v>14</v>
      </c>
      <c r="ES22" s="16">
        <f t="shared" si="16"/>
        <v>14</v>
      </c>
      <c r="ET22" s="16">
        <f t="shared" si="17"/>
        <v>14</v>
      </c>
      <c r="EU22" s="16">
        <f t="shared" si="18"/>
        <v>15</v>
      </c>
      <c r="EV22" s="5"/>
      <c r="EW22" s="5"/>
      <c r="EX22" s="1">
        <f t="shared" si="19"/>
        <v>4</v>
      </c>
      <c r="EY22" s="1">
        <f t="shared" si="20"/>
        <v>8</v>
      </c>
      <c r="EZ22" s="1">
        <f t="shared" si="21"/>
        <v>14</v>
      </c>
      <c r="FA22" s="1">
        <f t="shared" si="22"/>
        <v>13</v>
      </c>
      <c r="FB22" s="1">
        <f t="shared" si="23"/>
        <v>19</v>
      </c>
      <c r="FC22" s="1">
        <f t="shared" si="24"/>
        <v>15</v>
      </c>
      <c r="FD22" s="1">
        <f t="shared" si="25"/>
        <v>14</v>
      </c>
      <c r="FE22" s="1">
        <f t="shared" si="26"/>
        <v>11</v>
      </c>
      <c r="FF22" s="1">
        <f t="shared" si="27"/>
        <v>11</v>
      </c>
      <c r="FG22" s="1">
        <f t="shared" si="28"/>
        <v>14</v>
      </c>
      <c r="FH22" s="1">
        <f t="shared" si="29"/>
        <v>13</v>
      </c>
      <c r="FI22" s="1">
        <f t="shared" si="30"/>
      </c>
      <c r="FJ22" s="1">
        <f t="shared" si="31"/>
      </c>
      <c r="FK22" s="1">
        <f t="shared" si="32"/>
      </c>
      <c r="FL22" s="1">
        <f t="shared" si="33"/>
      </c>
      <c r="FM22" s="1">
        <f t="shared" si="34"/>
      </c>
      <c r="FN22" s="1">
        <f t="shared" si="35"/>
      </c>
      <c r="FO22" s="1">
        <f t="shared" si="36"/>
      </c>
      <c r="FP22" s="1">
        <f t="shared" si="37"/>
      </c>
      <c r="FQ22" s="1">
        <f t="shared" si="38"/>
      </c>
      <c r="FR22" s="1">
        <f t="shared" si="39"/>
      </c>
      <c r="FS22" s="1">
        <f t="shared" si="40"/>
      </c>
      <c r="FT22" s="1">
        <f t="shared" si="41"/>
      </c>
      <c r="FU22" s="1">
        <f t="shared" si="42"/>
      </c>
      <c r="FV22" s="1">
        <f t="shared" si="43"/>
      </c>
      <c r="FW22" s="1">
        <f t="shared" si="44"/>
      </c>
      <c r="FX22" s="1">
        <f t="shared" si="45"/>
      </c>
      <c r="FY22" s="1">
        <f t="shared" si="46"/>
      </c>
      <c r="FZ22" s="1">
        <f t="shared" si="7"/>
      </c>
      <c r="GA22" s="1">
        <f t="shared" si="8"/>
      </c>
    </row>
    <row r="23" spans="1:183" ht="21" customHeight="1">
      <c r="A23" s="8">
        <v>15</v>
      </c>
      <c r="B23" s="111" t="s">
        <v>78</v>
      </c>
      <c r="C23" s="83" t="s">
        <v>70</v>
      </c>
      <c r="D23" s="15"/>
      <c r="E23" s="14" t="s">
        <v>55</v>
      </c>
      <c r="F23" s="84">
        <v>82</v>
      </c>
      <c r="G23" s="92" t="s">
        <v>17</v>
      </c>
      <c r="H23" s="80"/>
      <c r="I23" s="81"/>
      <c r="J23" s="29"/>
      <c r="K23" s="31">
        <v>4</v>
      </c>
      <c r="L23" s="27"/>
      <c r="M23" s="30">
        <v>4</v>
      </c>
      <c r="N23" s="27"/>
      <c r="O23" s="30">
        <v>2</v>
      </c>
      <c r="P23" s="27"/>
      <c r="Q23" s="30">
        <v>5</v>
      </c>
      <c r="R23" s="27">
        <v>7</v>
      </c>
      <c r="S23" s="30"/>
      <c r="T23" s="27">
        <v>10</v>
      </c>
      <c r="U23" s="30"/>
      <c r="V23" s="27">
        <v>11</v>
      </c>
      <c r="W23" s="30"/>
      <c r="X23" s="27"/>
      <c r="Y23" s="30">
        <v>3</v>
      </c>
      <c r="Z23" s="27"/>
      <c r="AA23" s="30">
        <v>4</v>
      </c>
      <c r="AB23" s="27"/>
      <c r="AC23" s="30">
        <v>4</v>
      </c>
      <c r="AD23" s="27">
        <v>11</v>
      </c>
      <c r="AE23" s="30"/>
      <c r="AF23" s="27"/>
      <c r="AG23" s="30"/>
      <c r="AH23" s="27"/>
      <c r="AI23" s="30"/>
      <c r="AJ23" s="27"/>
      <c r="AK23" s="30"/>
      <c r="AL23" s="27"/>
      <c r="AM23" s="30"/>
      <c r="AN23" s="27"/>
      <c r="AO23" s="30"/>
      <c r="AP23" s="27"/>
      <c r="AQ23" s="30"/>
      <c r="AR23" s="27"/>
      <c r="AS23" s="30"/>
      <c r="AT23" s="27"/>
      <c r="AU23" s="30"/>
      <c r="AV23" s="27"/>
      <c r="AW23" s="30"/>
      <c r="AX23" s="27"/>
      <c r="AY23" s="30"/>
      <c r="AZ23" s="27"/>
      <c r="BA23" s="30"/>
      <c r="BB23" s="27"/>
      <c r="BC23" s="30"/>
      <c r="BD23" s="27"/>
      <c r="BE23" s="30"/>
      <c r="BF23" s="27"/>
      <c r="BG23" s="30"/>
      <c r="BH23" s="27"/>
      <c r="BI23" s="30"/>
      <c r="BJ23" s="27"/>
      <c r="BK23" s="30"/>
      <c r="BL23" s="27"/>
      <c r="BM23" s="30"/>
      <c r="BN23" s="27"/>
      <c r="BO23" s="30"/>
      <c r="BP23" s="27"/>
      <c r="BQ23" s="30"/>
      <c r="BR23" s="26"/>
      <c r="BS23" s="78">
        <v>0</v>
      </c>
      <c r="BT23" s="79">
        <v>0</v>
      </c>
      <c r="BU23" s="68">
        <v>0</v>
      </c>
      <c r="BV23" s="69">
        <v>18</v>
      </c>
      <c r="BW23" s="68">
        <v>0</v>
      </c>
      <c r="BX23" s="69">
        <v>18</v>
      </c>
      <c r="BY23" s="68">
        <v>0</v>
      </c>
      <c r="BZ23" s="69">
        <v>16</v>
      </c>
      <c r="CA23" s="68">
        <v>0</v>
      </c>
      <c r="CB23" s="69">
        <v>19</v>
      </c>
      <c r="CC23" s="68">
        <v>7</v>
      </c>
      <c r="CD23" s="69">
        <v>0</v>
      </c>
      <c r="CE23" s="68">
        <v>10</v>
      </c>
      <c r="CF23" s="69">
        <v>0</v>
      </c>
      <c r="CG23" s="68">
        <v>11</v>
      </c>
      <c r="CH23" s="69">
        <v>0</v>
      </c>
      <c r="CI23" s="68">
        <v>0</v>
      </c>
      <c r="CJ23" s="69">
        <v>17</v>
      </c>
      <c r="CK23" s="68">
        <v>0</v>
      </c>
      <c r="CL23" s="69">
        <v>18</v>
      </c>
      <c r="CM23" s="68">
        <v>0</v>
      </c>
      <c r="CN23" s="69">
        <v>18</v>
      </c>
      <c r="CO23" s="68">
        <v>11</v>
      </c>
      <c r="CP23" s="69">
        <v>0</v>
      </c>
      <c r="CQ23" s="68">
        <f>IF(AF23="dnf",(CR$2+1),IF(AF23="dnc",(CR$2+1),IF(AF23="dsq",(#REF!+1),IF(AF23="dns",(CR$2+1),IF(AF23="dne",(CR$2+1),IF(AF23="rdg","rdg",AF23))))))</f>
        <v>0</v>
      </c>
      <c r="CR23" s="69">
        <f>IF(AG23=0,0,IF(AG23="dnf",(#REF!+1),IF(AG23="dnc",(#REF!+1),IF(AG23="dsq",(#REF!+1),IF(AG23="dns",(#REF!+1),IF(AG23="dne",(#REF!+1),IF(AG23="rdg","rdg",(AG23+#REF!))))))))</f>
        <v>0</v>
      </c>
      <c r="CS23" s="68">
        <f>IF(AH23="dnf",(CT$2+1),IF(AH23="dnc",(CT$2+1),IF(AH23="dsq",(#REF!+1),IF(AH23="dns",(CT$2+1),IF(AH23="dne",(CT$2+1),IF(AH23="rdg","rdg",AH23))))))</f>
        <v>0</v>
      </c>
      <c r="CT23" s="69">
        <f>IF(AI23=0,0,IF(AI23="dnf",(#REF!+1),IF(AI23="dnc",(#REF!+1),IF(AI23="dsq",(#REF!+1),IF(AI23="dns",(#REF!+1),IF(AI23="dne",(#REF!+1),IF(AI23="rdg","rdg",(AI23+#REF!))))))))</f>
        <v>0</v>
      </c>
      <c r="CU23" s="68">
        <f>IF(AJ23="dnf",(CV$2+1),IF(AJ23="dnc",(CV$2+1),IF(AJ23="dsq",(#REF!+1),IF(AJ23="dns",(CV$2+1),IF(AJ23="dne",(CV$2+1),IF(AJ23="rdg","rdg",AJ23))))))</f>
        <v>0</v>
      </c>
      <c r="CV23" s="69">
        <f>IF(AK23=0,0,IF(AK23="dnf",(#REF!+1),IF(AK23="dnc",(#REF!+1),IF(AK23="dsq",(#REF!+1),IF(AK23="dns",(#REF!+1),IF(AK23="dne",(#REF!+1),IF(AK23="rdg","rdg",(AK23+#REF!))))))))</f>
        <v>0</v>
      </c>
      <c r="CW23" s="68">
        <f>IF(AL23="dnf",(CX$2+1),IF(AL23="dnc",(CX$2+1),IF(AL23="dsq",(#REF!+1),IF(AL23="dns",(CX$2+1),IF(AL23="dne",(CX$2+1),IF(AL23="rdg","rdg",AL23))))))</f>
        <v>0</v>
      </c>
      <c r="CX23" s="69">
        <f>IF(AM23=0,0,IF(AM23="dnf",(#REF!+1),IF(AM23="dnc",(#REF!+1),IF(AM23="dsq",(#REF!+1),IF(AM23="dns",(#REF!+1),IF(AM23="dne",(#REF!+1),IF(AM23="rdg","rdg",(AM23+#REF!))))))))</f>
        <v>0</v>
      </c>
      <c r="CY23" s="68">
        <f>IF(AN23="dnf",(CZ$2+1),IF(AN23="dnc",(CZ$2+1),IF(AN23="dsq",(#REF!+1),IF(AN23="dns",(CZ$2+1),IF(AN23="dne",(CZ$2+1),IF(AN23="rdg","rdg",AN23))))))</f>
        <v>0</v>
      </c>
      <c r="CZ23" s="69">
        <f>IF(AO23=0,0,IF(AO23="dnf",(#REF!+1),IF(AO23="dnc",(#REF!+1),IF(AO23="dsq",(#REF!+1),IF(AO23="dns",(#REF!+1),IF(AO23="dne",(#REF!+1),IF(AO23="rdg","rdg",(AO23+#REF!))))))))</f>
        <v>0</v>
      </c>
      <c r="DA23" s="68">
        <f>IF(AP23="dnf",(DB$2+1),IF(AP23="dnc",(DB$2+1),IF(AP23="dsq",(#REF!+1),IF(AP23="dns",(DB$2+1),IF(AP23="dne",(DB$2+1),IF(AP23="rdg","rdg",AP23))))))</f>
        <v>0</v>
      </c>
      <c r="DB23" s="69">
        <f>IF(AQ23=0,0,IF(AQ23="dnf",(#REF!+1),IF(AQ23="dnc",(#REF!+1),IF(AQ23="dsq",(#REF!+1),IF(AQ23="dns",(#REF!+1),IF(AQ23="dne",(#REF!+1),IF(AQ23="rdg","rdg",(AQ23+#REF!))))))))</f>
        <v>0</v>
      </c>
      <c r="DC23" s="68">
        <f>IF(AR23="dnf",(DD$2+1),IF(AR23="dnc",(DD$2+1),IF(AR23="dsq",(#REF!+1),IF(AR23="dns",(DD$2+1),IF(AR23="dne",(DD$2+1),IF(AR23="rdg","rdg",AR23))))))</f>
        <v>0</v>
      </c>
      <c r="DD23" s="69">
        <f>IF(AS23=0,0,IF(AS23="dnf",(#REF!+1),IF(AS23="dnc",(#REF!+1),IF(AS23="dsq",(#REF!+1),IF(AS23="dns",(#REF!+1),IF(AS23="dne",(#REF!+1),IF(AS23="rdg","rdg",(AS23+#REF!))))))))</f>
        <v>0</v>
      </c>
      <c r="DE23" s="68">
        <f>IF(AT23="dnf",(DF$2+1),IF(AT23="dnc",(DF$2+1),IF(AT23="dsq",(#REF!+1),IF(AT23="dns",(DF$2+1),IF(AT23="dne",(DF$2+1),IF(AT23="rdg","rdg",AT23))))))</f>
        <v>0</v>
      </c>
      <c r="DF23" s="69">
        <f>IF(AU23=0,0,IF(AU23="dnf",(#REF!+1),IF(AU23="dnc",(#REF!+1),IF(AU23="dsq",(#REF!+1),IF(AU23="dns",(#REF!+1),IF(AU23="dne",(#REF!+1),IF(AU23="rdg","rdg",(AU23+#REF!))))))))</f>
        <v>0</v>
      </c>
      <c r="DG23" s="68">
        <f>IF(AV23="dnf",(DH$2+1),IF(AV23="dnc",(DH$2+1),IF(AV23="dsq",(#REF!+1),IF(AV23="dns",(DH$2+1),IF(AV23="dne",(DH$2+1),IF(AV23="rdg","rdg",AV23))))))</f>
        <v>0</v>
      </c>
      <c r="DH23" s="69">
        <f>IF(AW23=0,0,IF(AW23="dnf",(#REF!+1),IF(AW23="dnc",(#REF!+1),IF(AW23="dsq",(#REF!+1),IF(AW23="dns",(#REF!+1),IF(AW23="dne",(#REF!+1),IF(AW23="rdg","rdg",(AW23+#REF!))))))))</f>
        <v>0</v>
      </c>
      <c r="DI23" s="68">
        <f>IF(AX23="dnf",(DJ$2+1),IF(AX23="dnc",(DJ$2+1),IF(AX23="dsq",(#REF!+1),IF(AX23="dns",(DJ$2+1),IF(AX23="dne",(DJ$2+1),IF(AX23="rdg","rdg",AX23))))))</f>
        <v>0</v>
      </c>
      <c r="DJ23" s="69">
        <f>IF(AY23=0,0,IF(AY23="dnf",(#REF!+1),IF(AY23="dnc",(#REF!+1),IF(AY23="dsq",(#REF!+1),IF(AY23="dns",(#REF!+1),IF(AY23="dne",(#REF!+1),IF(AY23="rdg","rdg",(AY23+#REF!))))))))</f>
        <v>0</v>
      </c>
      <c r="DK23" s="68">
        <f>IF(AZ23="dnf",(DL$2+1),IF(AZ23="dnc",(DL$2+1),IF(AZ23="dsq",(#REF!+1),IF(AZ23="dns",(DL$2+1),IF(AZ23="dne",(DL$2+1),IF(AZ23="rdg","rdg",AZ23))))))</f>
        <v>0</v>
      </c>
      <c r="DL23" s="69">
        <f>IF(BA23=0,0,IF(BA23="dnf",(#REF!+1),IF(BA23="dnc",(#REF!+1),IF(BA23="dsq",(#REF!+1),IF(BA23="dns",(#REF!+1),IF(BA23="dne",(#REF!+1),IF(BA23="rdg","rdg",(BA23+#REF!))))))))</f>
        <v>0</v>
      </c>
      <c r="DM23" s="68">
        <f>IF(BB23="dnf",(DN$2+1),IF(BB23="dnc",(DN$2+1),IF(BB23="dsq",(#REF!+1),IF(BB23="dns",(DN$2+1),IF(BB23="dne",(DN$2+1),IF(BB23="rdg","rdg",BB23))))))</f>
        <v>0</v>
      </c>
      <c r="DN23" s="69">
        <f>IF(BC23=0,0,IF(BC23="dnf",(#REF!+1),IF(BC23="dnc",(#REF!+1),IF(BC23="dsq",(#REF!+1),IF(BC23="dns",(#REF!+1),IF(BC23="dne",(#REF!+1),IF(BC23="rdg","rdg",(BC23+#REF!))))))))</f>
        <v>0</v>
      </c>
      <c r="DO23" s="68">
        <f>IF(BD23="dnf",(DP$2+1),IF(BD23="dnc",(DP$2+1),IF(BD23="dsq",(#REF!+1),IF(BD23="dns",(DP$2+1),IF(BD23="dne",(DP$2+1),IF(BD23="rdg","rdg",BD23))))))</f>
        <v>0</v>
      </c>
      <c r="DP23" s="69">
        <f>IF(BE23=0,0,IF(BE23="dnf",(#REF!+1),IF(BE23="dnc",(#REF!+1),IF(BE23="dsq",(#REF!+1),IF(BE23="dns",(#REF!+1),IF(BE23="dne",(#REF!+1),IF(BE23="rdg","rdg",(BE23+#REF!))))))))</f>
        <v>0</v>
      </c>
      <c r="DQ23" s="68">
        <f>IF(BF23="dnf",(DR$2+1),IF(BF23="dnc",(DR$2+1),IF(BF23="dsq",(#REF!+1),IF(BF23="dns",(DR$2+1),IF(BF23="dne",(DR$2+1),IF(BF23="rdg","rdg",BF23))))))</f>
        <v>0</v>
      </c>
      <c r="DR23" s="69">
        <f>IF(BG23=0,0,IF(BG23="dnf",(#REF!+1),IF(BG23="dnc",(#REF!+1),IF(BG23="dsq",(#REF!+1),IF(BG23="dns",(#REF!+1),IF(BG23="dne",(#REF!+1),IF(BG23="rdg","rdg",(BG23+#REF!))))))))</f>
        <v>0</v>
      </c>
      <c r="DS23" s="68">
        <f>IF(BH23="dnf",(DT$2+1),IF(BH23="dnc",(DT$2+1),IF(BH23="dsq",(#REF!+1),IF(BH23="dns",(DT$2+1),IF(BH23="dne",(DT$2+1),IF(BH23="rdg","rdg",BH23))))))</f>
        <v>0</v>
      </c>
      <c r="DT23" s="69">
        <f>IF(BI23=0,0,IF(BI23="dnf",(#REF!+1),IF(BI23="dnc",(#REF!+1),IF(BI23="dsq",(#REF!+1),IF(BI23="dns",(#REF!+1),IF(BI23="dne",(#REF!+1),IF(BI23="rdg","rdg",(BI23+#REF!))))))))</f>
        <v>0</v>
      </c>
      <c r="DU23" s="68">
        <f>IF(BJ23="dnf",(DV$2+1),IF(BJ23="dnc",(DV$2+1),IF(BJ23="dsq",(#REF!+1),IF(BJ23="dns",(DV$2+1),IF(BJ23="dne",(DV$2+1),IF(BJ23="rdg","rdg",BJ23))))))</f>
        <v>0</v>
      </c>
      <c r="DV23" s="69">
        <f>IF(BK23=0,0,IF(BK23="dnf",(#REF!+1),IF(BK23="dnc",(#REF!+1),IF(BK23="dsq",(#REF!+1),IF(BK23="dns",(#REF!+1),IF(BK23="dne",(#REF!+1),IF(BK23="rdg","rdg",(BK23+#REF!))))))))</f>
        <v>0</v>
      </c>
      <c r="DW23" s="68">
        <f>IF(BL23="dnf",(DX$2+1),IF(BL23="dnc",(DX$2+1),IF(BL23="dsq",(#REF!+1),IF(BL23="dns",(DX$2+1),IF(BL23="dne",(DX$2+1),IF(BL23="rdg","rdg",BL23))))))</f>
        <v>0</v>
      </c>
      <c r="DX23" s="69">
        <f>IF(BM23=0,0,IF(BM23="dnf",(#REF!+1),IF(BM23="dnc",(#REF!+1),IF(BM23="dsq",(#REF!+1),IF(BM23="dns",(#REF!+1),IF(BM23="dne",(#REF!+1),IF(BM23="rdg","rdg",(BM23+#REF!))))))))</f>
        <v>0</v>
      </c>
      <c r="DY23" s="68">
        <f>IF(BN23="dnf",(DZ$2+1),IF(BN23="dnc",(DZ$2+1),IF(BN23="dsq",(#REF!+1),IF(BN23="dns",(DZ$2+1),IF(BN23="dne",(DZ$2+1),IF(BN23="rdg","rdg",BN23))))))</f>
        <v>0</v>
      </c>
      <c r="DZ23" s="69">
        <f>IF(BO23=0,0,IF(BO23="dnf",(#REF!+1),IF(BO23="dnc",(#REF!+1),IF(BO23="dsq",(#REF!+1),IF(BO23="dns",(#REF!+1),IF(BO23="dne",(#REF!+1),IF(BO23="rdg","rdg",(BO23+#REF!))))))))</f>
        <v>0</v>
      </c>
      <c r="EA23" s="68">
        <f>IF(BP23="dnf",(EB$2+1),IF(BP23="dnc",(EB$2+1),IF(BP23="dsq",(#REF!+1),IF(BP23="dns",(EB$2+1),IF(BP23="dne",(EB$2+1),IF(BP23="rdg","rdg",BP23))))))</f>
        <v>0</v>
      </c>
      <c r="EB23" s="69">
        <f>IF(BQ23=0,0,IF(BQ23="dnf",(#REF!+1),IF(BQ23="dnc",(#REF!+1),IF(BQ23="dsq",(#REF!+1),IF(BQ23="dns",(#REF!+1),IF(BQ23="dne",(#REF!+1),IF(BQ23="rdg","rdg",(BQ23+#REF!))))))))</f>
        <v>0</v>
      </c>
      <c r="EC23" s="55">
        <f t="shared" si="0"/>
        <v>163</v>
      </c>
      <c r="ED23" s="52">
        <f t="shared" si="1"/>
        <v>19</v>
      </c>
      <c r="EE23" s="39">
        <f t="shared" si="2"/>
        <v>18</v>
      </c>
      <c r="EF23" s="39">
        <f t="shared" si="3"/>
        <v>0</v>
      </c>
      <c r="EG23" s="39">
        <f t="shared" si="4"/>
        <v>0</v>
      </c>
      <c r="EH23" s="16">
        <f t="shared" si="5"/>
        <v>0</v>
      </c>
      <c r="EI23" s="61">
        <f t="shared" si="6"/>
        <v>126</v>
      </c>
      <c r="EJ23" s="74">
        <v>15</v>
      </c>
      <c r="EK23" s="65"/>
      <c r="EL23" s="53">
        <f t="shared" si="9"/>
        <v>7</v>
      </c>
      <c r="EM23" s="16">
        <f t="shared" si="10"/>
        <v>10</v>
      </c>
      <c r="EN23" s="16">
        <f t="shared" si="11"/>
        <v>11</v>
      </c>
      <c r="EO23" s="16">
        <f t="shared" si="12"/>
        <v>11</v>
      </c>
      <c r="EP23" s="16">
        <f t="shared" si="13"/>
        <v>16</v>
      </c>
      <c r="EQ23" s="16">
        <f t="shared" si="14"/>
        <v>17</v>
      </c>
      <c r="ER23" s="16">
        <f t="shared" si="15"/>
        <v>18</v>
      </c>
      <c r="ES23" s="16">
        <f t="shared" si="16"/>
        <v>18</v>
      </c>
      <c r="ET23" s="16">
        <f t="shared" si="17"/>
        <v>18</v>
      </c>
      <c r="EU23" s="16">
        <f t="shared" si="18"/>
        <v>18</v>
      </c>
      <c r="EV23" s="5"/>
      <c r="EW23" s="5"/>
      <c r="EX23" s="1">
        <f t="shared" si="19"/>
        <v>18</v>
      </c>
      <c r="EY23" s="1">
        <f t="shared" si="20"/>
        <v>18</v>
      </c>
      <c r="EZ23" s="1">
        <f t="shared" si="21"/>
        <v>16</v>
      </c>
      <c r="FA23" s="1">
        <f t="shared" si="22"/>
        <v>19</v>
      </c>
      <c r="FB23" s="1">
        <f t="shared" si="23"/>
        <v>7</v>
      </c>
      <c r="FC23" s="1">
        <f t="shared" si="24"/>
        <v>10</v>
      </c>
      <c r="FD23" s="1">
        <f t="shared" si="25"/>
        <v>11</v>
      </c>
      <c r="FE23" s="1">
        <f t="shared" si="26"/>
        <v>17</v>
      </c>
      <c r="FF23" s="1">
        <f t="shared" si="27"/>
        <v>18</v>
      </c>
      <c r="FG23" s="1">
        <f t="shared" si="28"/>
        <v>18</v>
      </c>
      <c r="FH23" s="1">
        <f t="shared" si="29"/>
        <v>11</v>
      </c>
      <c r="FI23" s="1">
        <f t="shared" si="30"/>
      </c>
      <c r="FJ23" s="1">
        <f t="shared" si="31"/>
      </c>
      <c r="FK23" s="1">
        <f t="shared" si="32"/>
      </c>
      <c r="FL23" s="1">
        <f t="shared" si="33"/>
      </c>
      <c r="FM23" s="1">
        <f t="shared" si="34"/>
      </c>
      <c r="FN23" s="1">
        <f t="shared" si="35"/>
      </c>
      <c r="FO23" s="1">
        <f t="shared" si="36"/>
      </c>
      <c r="FP23" s="1">
        <f t="shared" si="37"/>
      </c>
      <c r="FQ23" s="1">
        <f t="shared" si="38"/>
      </c>
      <c r="FR23" s="1">
        <f t="shared" si="39"/>
      </c>
      <c r="FS23" s="1">
        <f t="shared" si="40"/>
      </c>
      <c r="FT23" s="1">
        <f t="shared" si="41"/>
      </c>
      <c r="FU23" s="1">
        <f t="shared" si="42"/>
      </c>
      <c r="FV23" s="1">
        <f t="shared" si="43"/>
      </c>
      <c r="FW23" s="1">
        <f t="shared" si="44"/>
      </c>
      <c r="FX23" s="1">
        <f t="shared" si="45"/>
      </c>
      <c r="FY23" s="1">
        <f t="shared" si="46"/>
      </c>
      <c r="FZ23" s="1">
        <f t="shared" si="7"/>
      </c>
      <c r="GA23" s="1">
        <f t="shared" si="8"/>
      </c>
    </row>
    <row r="24" spans="1:183" ht="21" customHeight="1">
      <c r="A24" s="8">
        <v>16</v>
      </c>
      <c r="B24" s="103" t="s">
        <v>64</v>
      </c>
      <c r="C24" s="91" t="s">
        <v>67</v>
      </c>
      <c r="D24" s="15"/>
      <c r="E24" s="14" t="s">
        <v>55</v>
      </c>
      <c r="F24" s="84">
        <v>20</v>
      </c>
      <c r="G24" s="92" t="s">
        <v>17</v>
      </c>
      <c r="H24" s="80"/>
      <c r="I24" s="81"/>
      <c r="J24" s="29">
        <v>13</v>
      </c>
      <c r="K24" s="31"/>
      <c r="L24" s="27"/>
      <c r="M24" s="30">
        <v>6</v>
      </c>
      <c r="N24" s="27"/>
      <c r="O24" s="30">
        <v>3</v>
      </c>
      <c r="P24" s="27"/>
      <c r="Q24" s="30">
        <v>4</v>
      </c>
      <c r="R24" s="27"/>
      <c r="S24" s="30">
        <v>1</v>
      </c>
      <c r="T24" s="27"/>
      <c r="U24" s="30">
        <v>5</v>
      </c>
      <c r="V24" s="27">
        <v>10</v>
      </c>
      <c r="W24" s="30"/>
      <c r="X24" s="27"/>
      <c r="Y24" s="30">
        <v>1</v>
      </c>
      <c r="Z24" s="27">
        <v>9</v>
      </c>
      <c r="AA24" s="30"/>
      <c r="AB24" s="27"/>
      <c r="AC24" s="30">
        <v>1</v>
      </c>
      <c r="AD24" s="27"/>
      <c r="AE24" s="30">
        <v>3</v>
      </c>
      <c r="AF24" s="27"/>
      <c r="AG24" s="30"/>
      <c r="AH24" s="27"/>
      <c r="AI24" s="30"/>
      <c r="AJ24" s="27"/>
      <c r="AK24" s="30"/>
      <c r="AL24" s="27"/>
      <c r="AM24" s="30"/>
      <c r="AN24" s="27"/>
      <c r="AO24" s="30"/>
      <c r="AP24" s="27"/>
      <c r="AQ24" s="30"/>
      <c r="AR24" s="27"/>
      <c r="AS24" s="30"/>
      <c r="AT24" s="27"/>
      <c r="AU24" s="30"/>
      <c r="AV24" s="27"/>
      <c r="AW24" s="30"/>
      <c r="AX24" s="27"/>
      <c r="AY24" s="30"/>
      <c r="AZ24" s="27"/>
      <c r="BA24" s="30"/>
      <c r="BB24" s="27"/>
      <c r="BC24" s="30"/>
      <c r="BD24" s="27"/>
      <c r="BE24" s="30"/>
      <c r="BF24" s="27"/>
      <c r="BG24" s="30"/>
      <c r="BH24" s="27"/>
      <c r="BI24" s="30"/>
      <c r="BJ24" s="27"/>
      <c r="BK24" s="30"/>
      <c r="BL24" s="27"/>
      <c r="BM24" s="30"/>
      <c r="BN24" s="27"/>
      <c r="BO24" s="30"/>
      <c r="BP24" s="27"/>
      <c r="BQ24" s="30"/>
      <c r="BR24" s="26"/>
      <c r="BS24" s="78">
        <v>0</v>
      </c>
      <c r="BT24" s="79">
        <v>0</v>
      </c>
      <c r="BU24" s="68">
        <v>13</v>
      </c>
      <c r="BV24" s="69">
        <v>0</v>
      </c>
      <c r="BW24" s="68">
        <v>0</v>
      </c>
      <c r="BX24" s="69">
        <v>20</v>
      </c>
      <c r="BY24" s="68">
        <v>0</v>
      </c>
      <c r="BZ24" s="69">
        <v>17</v>
      </c>
      <c r="CA24" s="68">
        <v>0</v>
      </c>
      <c r="CB24" s="69">
        <v>18</v>
      </c>
      <c r="CC24" s="68">
        <v>0</v>
      </c>
      <c r="CD24" s="69">
        <v>15</v>
      </c>
      <c r="CE24" s="68">
        <v>0</v>
      </c>
      <c r="CF24" s="69">
        <v>19</v>
      </c>
      <c r="CG24" s="68">
        <v>10</v>
      </c>
      <c r="CH24" s="69">
        <v>0</v>
      </c>
      <c r="CI24" s="68">
        <v>0</v>
      </c>
      <c r="CJ24" s="69">
        <v>15</v>
      </c>
      <c r="CK24" s="68">
        <v>9</v>
      </c>
      <c r="CL24" s="69">
        <v>0</v>
      </c>
      <c r="CM24" s="68">
        <v>0</v>
      </c>
      <c r="CN24" s="69">
        <v>15</v>
      </c>
      <c r="CO24" s="68">
        <v>0</v>
      </c>
      <c r="CP24" s="69">
        <v>17</v>
      </c>
      <c r="CQ24" s="68">
        <f>IF(AF24="dnf",(CR$2+1),IF(AF24="dnc",(CR$2+1),IF(AF24="dsq",(#REF!+1),IF(AF24="dns",(CR$2+1),IF(AF24="dne",(CR$2+1),IF(AF24="rdg","rdg",AF24))))))</f>
        <v>0</v>
      </c>
      <c r="CR24" s="69">
        <f>IF(AG24=0,0,IF(AG24="dnf",(#REF!+1),IF(AG24="dnc",(#REF!+1),IF(AG24="dsq",(#REF!+1),IF(AG24="dns",(#REF!+1),IF(AG24="dne",(#REF!+1),IF(AG24="rdg","rdg",(AG24+#REF!))))))))</f>
        <v>0</v>
      </c>
      <c r="CS24" s="68">
        <f>IF(AH24="dnf",(CT$2+1),IF(AH24="dnc",(CT$2+1),IF(AH24="dsq",(#REF!+1),IF(AH24="dns",(CT$2+1),IF(AH24="dne",(CT$2+1),IF(AH24="rdg","rdg",AH24))))))</f>
        <v>0</v>
      </c>
      <c r="CT24" s="69">
        <f>IF(AI24=0,0,IF(AI24="dnf",(#REF!+1),IF(AI24="dnc",(#REF!+1),IF(AI24="dsq",(#REF!+1),IF(AI24="dns",(#REF!+1),IF(AI24="dne",(#REF!+1),IF(AI24="rdg","rdg",(AI24+#REF!))))))))</f>
        <v>0</v>
      </c>
      <c r="CU24" s="68">
        <f>IF(AJ24="dnf",(CV$2+1),IF(AJ24="dnc",(CV$2+1),IF(AJ24="dsq",(#REF!+1),IF(AJ24="dns",(CV$2+1),IF(AJ24="dne",(CV$2+1),IF(AJ24="rdg","rdg",AJ24))))))</f>
        <v>0</v>
      </c>
      <c r="CV24" s="69">
        <f>IF(AK24=0,0,IF(AK24="dnf",(#REF!+1),IF(AK24="dnc",(#REF!+1),IF(AK24="dsq",(#REF!+1),IF(AK24="dns",(#REF!+1),IF(AK24="dne",(#REF!+1),IF(AK24="rdg","rdg",(AK24+#REF!))))))))</f>
        <v>0</v>
      </c>
      <c r="CW24" s="68">
        <f>IF(AL24="dnf",(CX$2+1),IF(AL24="dnc",(CX$2+1),IF(AL24="dsq",(#REF!+1),IF(AL24="dns",(CX$2+1),IF(AL24="dne",(CX$2+1),IF(AL24="rdg","rdg",AL24))))))</f>
        <v>0</v>
      </c>
      <c r="CX24" s="69">
        <f>IF(AM24=0,0,IF(AM24="dnf",(#REF!+1),IF(AM24="dnc",(#REF!+1),IF(AM24="dsq",(#REF!+1),IF(AM24="dns",(#REF!+1),IF(AM24="dne",(#REF!+1),IF(AM24="rdg","rdg",(AM24+#REF!))))))))</f>
        <v>0</v>
      </c>
      <c r="CY24" s="68">
        <f>IF(AN24="dnf",(CZ$2+1),IF(AN24="dnc",(CZ$2+1),IF(AN24="dsq",(#REF!+1),IF(AN24="dns",(CZ$2+1),IF(AN24="dne",(CZ$2+1),IF(AN24="rdg","rdg",AN24))))))</f>
        <v>0</v>
      </c>
      <c r="CZ24" s="69">
        <f>IF(AO24=0,0,IF(AO24="dnf",(#REF!+1),IF(AO24="dnc",(#REF!+1),IF(AO24="dsq",(#REF!+1),IF(AO24="dns",(#REF!+1),IF(AO24="dne",(#REF!+1),IF(AO24="rdg","rdg",(AO24+#REF!))))))))</f>
        <v>0</v>
      </c>
      <c r="DA24" s="68">
        <f>IF(AP24="dnf",(DB$2+1),IF(AP24="dnc",(DB$2+1),IF(AP24="dsq",(#REF!+1),IF(AP24="dns",(DB$2+1),IF(AP24="dne",(DB$2+1),IF(AP24="rdg","rdg",AP24))))))</f>
        <v>0</v>
      </c>
      <c r="DB24" s="69">
        <f>IF(AQ24=0,0,IF(AQ24="dnf",(#REF!+1),IF(AQ24="dnc",(#REF!+1),IF(AQ24="dsq",(#REF!+1),IF(AQ24="dns",(#REF!+1),IF(AQ24="dne",(#REF!+1),IF(AQ24="rdg","rdg",(AQ24+#REF!))))))))</f>
        <v>0</v>
      </c>
      <c r="DC24" s="68">
        <f>IF(AR24="dnf",(DD$2+1),IF(AR24="dnc",(DD$2+1),IF(AR24="dsq",(#REF!+1),IF(AR24="dns",(DD$2+1),IF(AR24="dne",(DD$2+1),IF(AR24="rdg","rdg",AR24))))))</f>
        <v>0</v>
      </c>
      <c r="DD24" s="69">
        <f>IF(AS24=0,0,IF(AS24="dnf",(#REF!+1),IF(AS24="dnc",(#REF!+1),IF(AS24="dsq",(#REF!+1),IF(AS24="dns",(#REF!+1),IF(AS24="dne",(#REF!+1),IF(AS24="rdg","rdg",(AS24+#REF!))))))))</f>
        <v>0</v>
      </c>
      <c r="DE24" s="68">
        <f>IF(AT24="dnf",(DF$2+1),IF(AT24="dnc",(DF$2+1),IF(AT24="dsq",(#REF!+1),IF(AT24="dns",(DF$2+1),IF(AT24="dne",(DF$2+1),IF(AT24="rdg","rdg",AT24))))))</f>
        <v>0</v>
      </c>
      <c r="DF24" s="69">
        <f>IF(AU24=0,0,IF(AU24="dnf",(#REF!+1),IF(AU24="dnc",(#REF!+1),IF(AU24="dsq",(#REF!+1),IF(AU24="dns",(#REF!+1),IF(AU24="dne",(#REF!+1),IF(AU24="rdg","rdg",(AU24+#REF!))))))))</f>
        <v>0</v>
      </c>
      <c r="DG24" s="68">
        <f>IF(AV24="dnf",(DH$2+1),IF(AV24="dnc",(DH$2+1),IF(AV24="dsq",(#REF!+1),IF(AV24="dns",(DH$2+1),IF(AV24="dne",(DH$2+1),IF(AV24="rdg","rdg",AV24))))))</f>
        <v>0</v>
      </c>
      <c r="DH24" s="69">
        <f>IF(AW24=0,0,IF(AW24="dnf",(#REF!+1),IF(AW24="dnc",(#REF!+1),IF(AW24="dsq",(#REF!+1),IF(AW24="dns",(#REF!+1),IF(AW24="dne",(#REF!+1),IF(AW24="rdg","rdg",(AW24+#REF!))))))))</f>
        <v>0</v>
      </c>
      <c r="DI24" s="68">
        <f>IF(AX24="dnf",(DJ$2+1),IF(AX24="dnc",(DJ$2+1),IF(AX24="dsq",(#REF!+1),IF(AX24="dns",(DJ$2+1),IF(AX24="dne",(DJ$2+1),IF(AX24="rdg","rdg",AX24))))))</f>
        <v>0</v>
      </c>
      <c r="DJ24" s="69">
        <f>IF(AY24=0,0,IF(AY24="dnf",(#REF!+1),IF(AY24="dnc",(#REF!+1),IF(AY24="dsq",(#REF!+1),IF(AY24="dns",(#REF!+1),IF(AY24="dne",(#REF!+1),IF(AY24="rdg","rdg",(AY24+#REF!))))))))</f>
        <v>0</v>
      </c>
      <c r="DK24" s="68">
        <f>IF(AZ24="dnf",(DL$2+1),IF(AZ24="dnc",(DL$2+1),IF(AZ24="dsq",(#REF!+1),IF(AZ24="dns",(DL$2+1),IF(AZ24="dne",(DL$2+1),IF(AZ24="rdg","rdg",AZ24))))))</f>
        <v>0</v>
      </c>
      <c r="DL24" s="69">
        <f>IF(BA24=0,0,IF(BA24="dnf",(#REF!+1),IF(BA24="dnc",(#REF!+1),IF(BA24="dsq",(#REF!+1),IF(BA24="dns",(#REF!+1),IF(BA24="dne",(#REF!+1),IF(BA24="rdg","rdg",(BA24+#REF!))))))))</f>
        <v>0</v>
      </c>
      <c r="DM24" s="68">
        <f>IF(BB24="dnf",(DN$2+1),IF(BB24="dnc",(DN$2+1),IF(BB24="dsq",(#REF!+1),IF(BB24="dns",(DN$2+1),IF(BB24="dne",(DN$2+1),IF(BB24="rdg","rdg",BB24))))))</f>
        <v>0</v>
      </c>
      <c r="DN24" s="69">
        <f>IF(BC24=0,0,IF(BC24="dnf",(#REF!+1),IF(BC24="dnc",(#REF!+1),IF(BC24="dsq",(#REF!+1),IF(BC24="dns",(#REF!+1),IF(BC24="dne",(#REF!+1),IF(BC24="rdg","rdg",(BC24+#REF!))))))))</f>
        <v>0</v>
      </c>
      <c r="DO24" s="68">
        <f>IF(BD24="dnf",(DP$2+1),IF(BD24="dnc",(DP$2+1),IF(BD24="dsq",(#REF!+1),IF(BD24="dns",(DP$2+1),IF(BD24="dne",(DP$2+1),IF(BD24="rdg","rdg",BD24))))))</f>
        <v>0</v>
      </c>
      <c r="DP24" s="69">
        <f>IF(BE24=0,0,IF(BE24="dnf",(#REF!+1),IF(BE24="dnc",(#REF!+1),IF(BE24="dsq",(#REF!+1),IF(BE24="dns",(#REF!+1),IF(BE24="dne",(#REF!+1),IF(BE24="rdg","rdg",(BE24+#REF!))))))))</f>
        <v>0</v>
      </c>
      <c r="DQ24" s="68">
        <f>IF(BF24="dnf",(DR$2+1),IF(BF24="dnc",(DR$2+1),IF(BF24="dsq",(#REF!+1),IF(BF24="dns",(DR$2+1),IF(BF24="dne",(DR$2+1),IF(BF24="rdg","rdg",BF24))))))</f>
        <v>0</v>
      </c>
      <c r="DR24" s="69">
        <f>IF(BG24=0,0,IF(BG24="dnf",(#REF!+1),IF(BG24="dnc",(#REF!+1),IF(BG24="dsq",(#REF!+1),IF(BG24="dns",(#REF!+1),IF(BG24="dne",(#REF!+1),IF(BG24="rdg","rdg",(BG24+#REF!))))))))</f>
        <v>0</v>
      </c>
      <c r="DS24" s="68">
        <f>IF(BH24="dnf",(DT$2+1),IF(BH24="dnc",(DT$2+1),IF(BH24="dsq",(#REF!+1),IF(BH24="dns",(DT$2+1),IF(BH24="dne",(DT$2+1),IF(BH24="rdg","rdg",BH24))))))</f>
        <v>0</v>
      </c>
      <c r="DT24" s="69">
        <f>IF(BI24=0,0,IF(BI24="dnf",(#REF!+1),IF(BI24="dnc",(#REF!+1),IF(BI24="dsq",(#REF!+1),IF(BI24="dns",(#REF!+1),IF(BI24="dne",(#REF!+1),IF(BI24="rdg","rdg",(BI24+#REF!))))))))</f>
        <v>0</v>
      </c>
      <c r="DU24" s="68">
        <f>IF(BJ24="dnf",(DV$2+1),IF(BJ24="dnc",(DV$2+1),IF(BJ24="dsq",(#REF!+1),IF(BJ24="dns",(DV$2+1),IF(BJ24="dne",(DV$2+1),IF(BJ24="rdg","rdg",BJ24))))))</f>
        <v>0</v>
      </c>
      <c r="DV24" s="69">
        <f>IF(BK24=0,0,IF(BK24="dnf",(#REF!+1),IF(BK24="dnc",(#REF!+1),IF(BK24="dsq",(#REF!+1),IF(BK24="dns",(#REF!+1),IF(BK24="dne",(#REF!+1),IF(BK24="rdg","rdg",(BK24+#REF!))))))))</f>
        <v>0</v>
      </c>
      <c r="DW24" s="68">
        <f>IF(BL24="dnf",(DX$2+1),IF(BL24="dnc",(DX$2+1),IF(BL24="dsq",(#REF!+1),IF(BL24="dns",(DX$2+1),IF(BL24="dne",(DX$2+1),IF(BL24="rdg","rdg",BL24))))))</f>
        <v>0</v>
      </c>
      <c r="DX24" s="69">
        <f>IF(BM24=0,0,IF(BM24="dnf",(#REF!+1),IF(BM24="dnc",(#REF!+1),IF(BM24="dsq",(#REF!+1),IF(BM24="dns",(#REF!+1),IF(BM24="dne",(#REF!+1),IF(BM24="rdg","rdg",(BM24+#REF!))))))))</f>
        <v>0</v>
      </c>
      <c r="DY24" s="68">
        <f>IF(BN24="dnf",(DZ$2+1),IF(BN24="dnc",(DZ$2+1),IF(BN24="dsq",(#REF!+1),IF(BN24="dns",(DZ$2+1),IF(BN24="dne",(DZ$2+1),IF(BN24="rdg","rdg",BN24))))))</f>
        <v>0</v>
      </c>
      <c r="DZ24" s="69">
        <f>IF(BO24=0,0,IF(BO24="dnf",(#REF!+1),IF(BO24="dnc",(#REF!+1),IF(BO24="dsq",(#REF!+1),IF(BO24="dns",(#REF!+1),IF(BO24="dne",(#REF!+1),IF(BO24="rdg","rdg",(BO24+#REF!))))))))</f>
        <v>0</v>
      </c>
      <c r="EA24" s="68">
        <f>IF(BP24="dnf",(EB$2+1),IF(BP24="dnc",(EB$2+1),IF(BP24="dsq",(#REF!+1),IF(BP24="dns",(EB$2+1),IF(BP24="dne",(EB$2+1),IF(BP24="rdg","rdg",BP24))))))</f>
        <v>0</v>
      </c>
      <c r="EB24" s="69">
        <f>IF(BQ24=0,0,IF(BQ24="dnf",(#REF!+1),IF(BQ24="dnc",(#REF!+1),IF(BQ24="dsq",(#REF!+1),IF(BQ24="dns",(#REF!+1),IF(BQ24="dne",(#REF!+1),IF(BQ24="rdg","rdg",(BQ24+#REF!))))))))</f>
        <v>0</v>
      </c>
      <c r="EC24" s="55">
        <f t="shared" si="0"/>
        <v>168</v>
      </c>
      <c r="ED24" s="52">
        <f t="shared" si="1"/>
        <v>20</v>
      </c>
      <c r="EE24" s="39">
        <f t="shared" si="2"/>
        <v>19</v>
      </c>
      <c r="EF24" s="39">
        <f t="shared" si="3"/>
        <v>0</v>
      </c>
      <c r="EG24" s="39">
        <f t="shared" si="4"/>
        <v>0</v>
      </c>
      <c r="EH24" s="16">
        <f t="shared" si="5"/>
        <v>0</v>
      </c>
      <c r="EI24" s="61">
        <f t="shared" si="6"/>
        <v>129</v>
      </c>
      <c r="EJ24" s="75">
        <v>16</v>
      </c>
      <c r="EK24" s="65"/>
      <c r="EL24" s="53">
        <f t="shared" si="9"/>
        <v>9</v>
      </c>
      <c r="EM24" s="16">
        <f t="shared" si="10"/>
        <v>10</v>
      </c>
      <c r="EN24" s="16">
        <f t="shared" si="11"/>
        <v>13</v>
      </c>
      <c r="EO24" s="16">
        <f t="shared" si="12"/>
        <v>15</v>
      </c>
      <c r="EP24" s="16">
        <f t="shared" si="13"/>
        <v>15</v>
      </c>
      <c r="EQ24" s="16">
        <f t="shared" si="14"/>
        <v>15</v>
      </c>
      <c r="ER24" s="16">
        <f t="shared" si="15"/>
        <v>17</v>
      </c>
      <c r="ES24" s="16">
        <f t="shared" si="16"/>
        <v>17</v>
      </c>
      <c r="ET24" s="16">
        <f t="shared" si="17"/>
        <v>18</v>
      </c>
      <c r="EU24" s="16">
        <f t="shared" si="18"/>
        <v>19</v>
      </c>
      <c r="EV24" s="5"/>
      <c r="EW24" s="5"/>
      <c r="EX24" s="1">
        <f t="shared" si="19"/>
        <v>13</v>
      </c>
      <c r="EY24" s="1">
        <f t="shared" si="20"/>
        <v>20</v>
      </c>
      <c r="EZ24" s="1">
        <f t="shared" si="21"/>
        <v>17</v>
      </c>
      <c r="FA24" s="1">
        <f t="shared" si="22"/>
        <v>18</v>
      </c>
      <c r="FB24" s="1">
        <f t="shared" si="23"/>
        <v>15</v>
      </c>
      <c r="FC24" s="1">
        <f t="shared" si="24"/>
        <v>19</v>
      </c>
      <c r="FD24" s="1">
        <f t="shared" si="25"/>
        <v>10</v>
      </c>
      <c r="FE24" s="1">
        <f t="shared" si="26"/>
        <v>15</v>
      </c>
      <c r="FF24" s="1">
        <f t="shared" si="27"/>
        <v>9</v>
      </c>
      <c r="FG24" s="1">
        <f t="shared" si="28"/>
        <v>15</v>
      </c>
      <c r="FH24" s="1">
        <f t="shared" si="29"/>
        <v>17</v>
      </c>
      <c r="FI24" s="1">
        <f t="shared" si="30"/>
      </c>
      <c r="FJ24" s="1">
        <f t="shared" si="31"/>
      </c>
      <c r="FK24" s="1">
        <f t="shared" si="32"/>
      </c>
      <c r="FL24" s="1">
        <f t="shared" si="33"/>
      </c>
      <c r="FM24" s="1">
        <f t="shared" si="34"/>
      </c>
      <c r="FN24" s="1">
        <f t="shared" si="35"/>
      </c>
      <c r="FO24" s="1">
        <f t="shared" si="36"/>
      </c>
      <c r="FP24" s="1">
        <f t="shared" si="37"/>
      </c>
      <c r="FQ24" s="1">
        <f t="shared" si="38"/>
      </c>
      <c r="FR24" s="1">
        <f t="shared" si="39"/>
      </c>
      <c r="FS24" s="1">
        <f t="shared" si="40"/>
      </c>
      <c r="FT24" s="1">
        <f t="shared" si="41"/>
      </c>
      <c r="FU24" s="1">
        <f t="shared" si="42"/>
      </c>
      <c r="FV24" s="1">
        <f t="shared" si="43"/>
      </c>
      <c r="FW24" s="1">
        <f t="shared" si="44"/>
      </c>
      <c r="FX24" s="1">
        <f t="shared" si="45"/>
      </c>
      <c r="FY24" s="1">
        <f t="shared" si="46"/>
      </c>
      <c r="FZ24" s="1">
        <f t="shared" si="7"/>
      </c>
      <c r="GA24" s="1">
        <f t="shared" si="8"/>
      </c>
    </row>
    <row r="25" spans="1:183" ht="21" customHeight="1">
      <c r="A25" s="8">
        <v>17</v>
      </c>
      <c r="B25" s="105" t="s">
        <v>56</v>
      </c>
      <c r="C25" s="83" t="s">
        <v>65</v>
      </c>
      <c r="D25" s="15"/>
      <c r="E25" s="14" t="s">
        <v>55</v>
      </c>
      <c r="F25" s="84">
        <v>183</v>
      </c>
      <c r="G25" s="14" t="s">
        <v>16</v>
      </c>
      <c r="H25" s="80"/>
      <c r="I25" s="81"/>
      <c r="J25" s="29">
        <v>12</v>
      </c>
      <c r="K25" s="31"/>
      <c r="L25" s="27">
        <v>11</v>
      </c>
      <c r="M25" s="30"/>
      <c r="N25" s="27">
        <v>10</v>
      </c>
      <c r="O25" s="30"/>
      <c r="P25" s="27"/>
      <c r="Q25" s="30">
        <v>2</v>
      </c>
      <c r="R25" s="27"/>
      <c r="S25" s="30">
        <v>2</v>
      </c>
      <c r="T25" s="27"/>
      <c r="U25" s="30">
        <v>4</v>
      </c>
      <c r="V25" s="27"/>
      <c r="W25" s="30">
        <v>3</v>
      </c>
      <c r="X25" s="27"/>
      <c r="Y25" s="30">
        <v>2</v>
      </c>
      <c r="Z25" s="27"/>
      <c r="AA25" s="30">
        <v>2</v>
      </c>
      <c r="AB25" s="27"/>
      <c r="AC25" s="30">
        <v>2</v>
      </c>
      <c r="AD25" s="27"/>
      <c r="AE25" s="30">
        <v>2</v>
      </c>
      <c r="AF25" s="27"/>
      <c r="AG25" s="30"/>
      <c r="AH25" s="27"/>
      <c r="AI25" s="30"/>
      <c r="AJ25" s="27"/>
      <c r="AK25" s="30"/>
      <c r="AL25" s="27"/>
      <c r="AM25" s="30"/>
      <c r="AN25" s="27"/>
      <c r="AO25" s="30"/>
      <c r="AP25" s="27"/>
      <c r="AQ25" s="30"/>
      <c r="AR25" s="27"/>
      <c r="AS25" s="30"/>
      <c r="AT25" s="27"/>
      <c r="AU25" s="30"/>
      <c r="AV25" s="27"/>
      <c r="AW25" s="30"/>
      <c r="AX25" s="27"/>
      <c r="AY25" s="30"/>
      <c r="AZ25" s="27"/>
      <c r="BA25" s="30"/>
      <c r="BB25" s="27"/>
      <c r="BC25" s="30"/>
      <c r="BD25" s="27"/>
      <c r="BE25" s="30"/>
      <c r="BF25" s="27"/>
      <c r="BG25" s="30"/>
      <c r="BH25" s="27"/>
      <c r="BI25" s="30"/>
      <c r="BJ25" s="27"/>
      <c r="BK25" s="30"/>
      <c r="BL25" s="27"/>
      <c r="BM25" s="30"/>
      <c r="BN25" s="27"/>
      <c r="BO25" s="30"/>
      <c r="BP25" s="27"/>
      <c r="BQ25" s="30"/>
      <c r="BR25" s="26"/>
      <c r="BS25" s="78">
        <v>0</v>
      </c>
      <c r="BT25" s="79">
        <v>0</v>
      </c>
      <c r="BU25" s="68">
        <v>12</v>
      </c>
      <c r="BV25" s="69">
        <v>0</v>
      </c>
      <c r="BW25" s="68">
        <v>11</v>
      </c>
      <c r="BX25" s="69">
        <v>0</v>
      </c>
      <c r="BY25" s="68">
        <v>10</v>
      </c>
      <c r="BZ25" s="69">
        <v>0</v>
      </c>
      <c r="CA25" s="68">
        <v>0</v>
      </c>
      <c r="CB25" s="69">
        <v>16</v>
      </c>
      <c r="CC25" s="68">
        <v>0</v>
      </c>
      <c r="CD25" s="69">
        <v>16</v>
      </c>
      <c r="CE25" s="68">
        <v>0</v>
      </c>
      <c r="CF25" s="69">
        <v>18</v>
      </c>
      <c r="CG25" s="68">
        <v>0</v>
      </c>
      <c r="CH25" s="69">
        <v>17</v>
      </c>
      <c r="CI25" s="68">
        <v>0</v>
      </c>
      <c r="CJ25" s="69">
        <v>16</v>
      </c>
      <c r="CK25" s="68">
        <v>0</v>
      </c>
      <c r="CL25" s="69">
        <v>16</v>
      </c>
      <c r="CM25" s="68">
        <v>0</v>
      </c>
      <c r="CN25" s="69">
        <v>16</v>
      </c>
      <c r="CO25" s="68">
        <v>0</v>
      </c>
      <c r="CP25" s="69">
        <v>16</v>
      </c>
      <c r="CQ25" s="68">
        <f>IF(AF25="dnf",(CR$2+1),IF(AF25="dnc",(CR$2+1),IF(AF25="dsq",(#REF!+1),IF(AF25="dns",(CR$2+1),IF(AF25="dne",(CR$2+1),IF(AF25="rdg","rdg",AF25))))))</f>
        <v>0</v>
      </c>
      <c r="CR25" s="69">
        <f>IF(AG25=0,0,IF(AG25="dnf",(#REF!+1),IF(AG25="dnc",(#REF!+1),IF(AG25="dsq",(#REF!+1),IF(AG25="dns",(#REF!+1),IF(AG25="dne",(#REF!+1),IF(AG25="rdg","rdg",(AG25+#REF!))))))))</f>
        <v>0</v>
      </c>
      <c r="CS25" s="68">
        <f>IF(AH25="dnf",(CT$2+1),IF(AH25="dnc",(CT$2+1),IF(AH25="dsq",(#REF!+1),IF(AH25="dns",(CT$2+1),IF(AH25="dne",(CT$2+1),IF(AH25="rdg","rdg",AH25))))))</f>
        <v>0</v>
      </c>
      <c r="CT25" s="69">
        <f>IF(AI25=0,0,IF(AI25="dnf",(#REF!+1),IF(AI25="dnc",(#REF!+1),IF(AI25="dsq",(#REF!+1),IF(AI25="dns",(#REF!+1),IF(AI25="dne",(#REF!+1),IF(AI25="rdg","rdg",(AI25+#REF!))))))))</f>
        <v>0</v>
      </c>
      <c r="CU25" s="68">
        <f>IF(AJ25="dnf",(CV$2+1),IF(AJ25="dnc",(CV$2+1),IF(AJ25="dsq",(#REF!+1),IF(AJ25="dns",(CV$2+1),IF(AJ25="dne",(CV$2+1),IF(AJ25="rdg","rdg",AJ25))))))</f>
        <v>0</v>
      </c>
      <c r="CV25" s="69">
        <f>IF(AK25=0,0,IF(AK25="dnf",(#REF!+1),IF(AK25="dnc",(#REF!+1),IF(AK25="dsq",(#REF!+1),IF(AK25="dns",(#REF!+1),IF(AK25="dne",(#REF!+1),IF(AK25="rdg","rdg",(AK25+#REF!))))))))</f>
        <v>0</v>
      </c>
      <c r="CW25" s="68">
        <f>IF(AL25="dnf",(CX$2+1),IF(AL25="dnc",(CX$2+1),IF(AL25="dsq",(#REF!+1),IF(AL25="dns",(CX$2+1),IF(AL25="dne",(CX$2+1),IF(AL25="rdg","rdg",AL25))))))</f>
        <v>0</v>
      </c>
      <c r="CX25" s="69">
        <f>IF(AM25=0,0,IF(AM25="dnf",(#REF!+1),IF(AM25="dnc",(#REF!+1),IF(AM25="dsq",(#REF!+1),IF(AM25="dns",(#REF!+1),IF(AM25="dne",(#REF!+1),IF(AM25="rdg","rdg",(AM25+#REF!))))))))</f>
        <v>0</v>
      </c>
      <c r="CY25" s="68">
        <f>IF(AN25="dnf",(CZ$2+1),IF(AN25="dnc",(CZ$2+1),IF(AN25="dsq",(#REF!+1),IF(AN25="dns",(CZ$2+1),IF(AN25="dne",(CZ$2+1),IF(AN25="rdg","rdg",AN25))))))</f>
        <v>0</v>
      </c>
      <c r="CZ25" s="69">
        <f>IF(AO25=0,0,IF(AO25="dnf",(#REF!+1),IF(AO25="dnc",(#REF!+1),IF(AO25="dsq",(#REF!+1),IF(AO25="dns",(#REF!+1),IF(AO25="dne",(#REF!+1),IF(AO25="rdg","rdg",(AO25+#REF!))))))))</f>
        <v>0</v>
      </c>
      <c r="DA25" s="68">
        <f>IF(AP25="dnf",(DB$2+1),IF(AP25="dnc",(DB$2+1),IF(AP25="dsq",(#REF!+1),IF(AP25="dns",(DB$2+1),IF(AP25="dne",(DB$2+1),IF(AP25="rdg","rdg",AP25))))))</f>
        <v>0</v>
      </c>
      <c r="DB25" s="69">
        <f>IF(AQ25=0,0,IF(AQ25="dnf",(#REF!+1),IF(AQ25="dnc",(#REF!+1),IF(AQ25="dsq",(#REF!+1),IF(AQ25="dns",(#REF!+1),IF(AQ25="dne",(#REF!+1),IF(AQ25="rdg","rdg",(AQ25+#REF!))))))))</f>
        <v>0</v>
      </c>
      <c r="DC25" s="68">
        <f>IF(AR25="dnf",(DD$2+1),IF(AR25="dnc",(DD$2+1),IF(AR25="dsq",(#REF!+1),IF(AR25="dns",(DD$2+1),IF(AR25="dne",(DD$2+1),IF(AR25="rdg","rdg",AR25))))))</f>
        <v>0</v>
      </c>
      <c r="DD25" s="69">
        <f>IF(AS25=0,0,IF(AS25="dnf",(#REF!+1),IF(AS25="dnc",(#REF!+1),IF(AS25="dsq",(#REF!+1),IF(AS25="dns",(#REF!+1),IF(AS25="dne",(#REF!+1),IF(AS25="rdg","rdg",(AS25+#REF!))))))))</f>
        <v>0</v>
      </c>
      <c r="DE25" s="68">
        <f>IF(AT25="dnf",(DF$2+1),IF(AT25="dnc",(DF$2+1),IF(AT25="dsq",(#REF!+1),IF(AT25="dns",(DF$2+1),IF(AT25="dne",(DF$2+1),IF(AT25="rdg","rdg",AT25))))))</f>
        <v>0</v>
      </c>
      <c r="DF25" s="69">
        <f>IF(AU25=0,0,IF(AU25="dnf",(#REF!+1),IF(AU25="dnc",(#REF!+1),IF(AU25="dsq",(#REF!+1),IF(AU25="dns",(#REF!+1),IF(AU25="dne",(#REF!+1),IF(AU25="rdg","rdg",(AU25+#REF!))))))))</f>
        <v>0</v>
      </c>
      <c r="DG25" s="68">
        <f>IF(AV25="dnf",(DH$2+1),IF(AV25="dnc",(DH$2+1),IF(AV25="dsq",(#REF!+1),IF(AV25="dns",(DH$2+1),IF(AV25="dne",(DH$2+1),IF(AV25="rdg","rdg",AV25))))))</f>
        <v>0</v>
      </c>
      <c r="DH25" s="69">
        <f>IF(AW25=0,0,IF(AW25="dnf",(#REF!+1),IF(AW25="dnc",(#REF!+1),IF(AW25="dsq",(#REF!+1),IF(AW25="dns",(#REF!+1),IF(AW25="dne",(#REF!+1),IF(AW25="rdg","rdg",(AW25+#REF!))))))))</f>
        <v>0</v>
      </c>
      <c r="DI25" s="68">
        <f>IF(AX25="dnf",(DJ$2+1),IF(AX25="dnc",(DJ$2+1),IF(AX25="dsq",(#REF!+1),IF(AX25="dns",(DJ$2+1),IF(AX25="dne",(DJ$2+1),IF(AX25="rdg","rdg",AX25))))))</f>
        <v>0</v>
      </c>
      <c r="DJ25" s="69">
        <f>IF(AY25=0,0,IF(AY25="dnf",(#REF!+1),IF(AY25="dnc",(#REF!+1),IF(AY25="dsq",(#REF!+1),IF(AY25="dns",(#REF!+1),IF(AY25="dne",(#REF!+1),IF(AY25="rdg","rdg",(AY25+#REF!))))))))</f>
        <v>0</v>
      </c>
      <c r="DK25" s="68">
        <f>IF(AZ25="dnf",(DL$2+1),IF(AZ25="dnc",(DL$2+1),IF(AZ25="dsq",(#REF!+1),IF(AZ25="dns",(DL$2+1),IF(AZ25="dne",(DL$2+1),IF(AZ25="rdg","rdg",AZ25))))))</f>
        <v>0</v>
      </c>
      <c r="DL25" s="69">
        <f>IF(BA25=0,0,IF(BA25="dnf",(#REF!+1),IF(BA25="dnc",(#REF!+1),IF(BA25="dsq",(#REF!+1),IF(BA25="dns",(#REF!+1),IF(BA25="dne",(#REF!+1),IF(BA25="rdg","rdg",(BA25+#REF!))))))))</f>
        <v>0</v>
      </c>
      <c r="DM25" s="68">
        <f>IF(BB25="dnf",(DN$2+1),IF(BB25="dnc",(DN$2+1),IF(BB25="dsq",(#REF!+1),IF(BB25="dns",(DN$2+1),IF(BB25="dne",(DN$2+1),IF(BB25="rdg","rdg",BB25))))))</f>
        <v>0</v>
      </c>
      <c r="DN25" s="69">
        <f>IF(BC25=0,0,IF(BC25="dnf",(#REF!+1),IF(BC25="dnc",(#REF!+1),IF(BC25="dsq",(#REF!+1),IF(BC25="dns",(#REF!+1),IF(BC25="dne",(#REF!+1),IF(BC25="rdg","rdg",(BC25+#REF!))))))))</f>
        <v>0</v>
      </c>
      <c r="DO25" s="68">
        <f>IF(BD25="dnf",(DP$2+1),IF(BD25="dnc",(DP$2+1),IF(BD25="dsq",(#REF!+1),IF(BD25="dns",(DP$2+1),IF(BD25="dne",(DP$2+1),IF(BD25="rdg","rdg",BD25))))))</f>
        <v>0</v>
      </c>
      <c r="DP25" s="69">
        <f>IF(BE25=0,0,IF(BE25="dnf",(#REF!+1),IF(BE25="dnc",(#REF!+1),IF(BE25="dsq",(#REF!+1),IF(BE25="dns",(#REF!+1),IF(BE25="dne",(#REF!+1),IF(BE25="rdg","rdg",(BE25+#REF!))))))))</f>
        <v>0</v>
      </c>
      <c r="DQ25" s="68">
        <f>IF(BF25="dnf",(DR$2+1),IF(BF25="dnc",(DR$2+1),IF(BF25="dsq",(#REF!+1),IF(BF25="dns",(DR$2+1),IF(BF25="dne",(DR$2+1),IF(BF25="rdg","rdg",BF25))))))</f>
        <v>0</v>
      </c>
      <c r="DR25" s="69">
        <f>IF(BG25=0,0,IF(BG25="dnf",(#REF!+1),IF(BG25="dnc",(#REF!+1),IF(BG25="dsq",(#REF!+1),IF(BG25="dns",(#REF!+1),IF(BG25="dne",(#REF!+1),IF(BG25="rdg","rdg",(BG25+#REF!))))))))</f>
        <v>0</v>
      </c>
      <c r="DS25" s="68">
        <f>IF(BH25="dnf",(DT$2+1),IF(BH25="dnc",(DT$2+1),IF(BH25="dsq",(#REF!+1),IF(BH25="dns",(DT$2+1),IF(BH25="dne",(DT$2+1),IF(BH25="rdg","rdg",BH25))))))</f>
        <v>0</v>
      </c>
      <c r="DT25" s="69">
        <f>IF(BI25=0,0,IF(BI25="dnf",(#REF!+1),IF(BI25="dnc",(#REF!+1),IF(BI25="dsq",(#REF!+1),IF(BI25="dns",(#REF!+1),IF(BI25="dne",(#REF!+1),IF(BI25="rdg","rdg",(BI25+#REF!))))))))</f>
        <v>0</v>
      </c>
      <c r="DU25" s="68">
        <f>IF(BJ25="dnf",(DV$2+1),IF(BJ25="dnc",(DV$2+1),IF(BJ25="dsq",(#REF!+1),IF(BJ25="dns",(DV$2+1),IF(BJ25="dne",(DV$2+1),IF(BJ25="rdg","rdg",BJ25))))))</f>
        <v>0</v>
      </c>
      <c r="DV25" s="69">
        <f>IF(BK25=0,0,IF(BK25="dnf",(#REF!+1),IF(BK25="dnc",(#REF!+1),IF(BK25="dsq",(#REF!+1),IF(BK25="dns",(#REF!+1),IF(BK25="dne",(#REF!+1),IF(BK25="rdg","rdg",(BK25+#REF!))))))))</f>
        <v>0</v>
      </c>
      <c r="DW25" s="68">
        <f>IF(BL25="dnf",(DX$2+1),IF(BL25="dnc",(DX$2+1),IF(BL25="dsq",(#REF!+1),IF(BL25="dns",(DX$2+1),IF(BL25="dne",(DX$2+1),IF(BL25="rdg","rdg",BL25))))))</f>
        <v>0</v>
      </c>
      <c r="DX25" s="69">
        <f>IF(BM25=0,0,IF(BM25="dnf",(#REF!+1),IF(BM25="dnc",(#REF!+1),IF(BM25="dsq",(#REF!+1),IF(BM25="dns",(#REF!+1),IF(BM25="dne",(#REF!+1),IF(BM25="rdg","rdg",(BM25+#REF!))))))))</f>
        <v>0</v>
      </c>
      <c r="DY25" s="68">
        <f>IF(BN25="dnf",(DZ$2+1),IF(BN25="dnc",(DZ$2+1),IF(BN25="dsq",(#REF!+1),IF(BN25="dns",(DZ$2+1),IF(BN25="dne",(DZ$2+1),IF(BN25="rdg","rdg",BN25))))))</f>
        <v>0</v>
      </c>
      <c r="DZ25" s="69">
        <f>IF(BO25=0,0,IF(BO25="dnf",(#REF!+1),IF(BO25="dnc",(#REF!+1),IF(BO25="dsq",(#REF!+1),IF(BO25="dns",(#REF!+1),IF(BO25="dne",(#REF!+1),IF(BO25="rdg","rdg",(BO25+#REF!))))))))</f>
        <v>0</v>
      </c>
      <c r="EA25" s="68">
        <f>IF(BP25="dnf",(EB$2+1),IF(BP25="dnc",(EB$2+1),IF(BP25="dsq",(#REF!+1),IF(BP25="dns",(EB$2+1),IF(BP25="dne",(EB$2+1),IF(BP25="rdg","rdg",BP25))))))</f>
        <v>0</v>
      </c>
      <c r="EB25" s="69">
        <f>IF(BQ25=0,0,IF(BQ25="dnf",(#REF!+1),IF(BQ25="dnc",(#REF!+1),IF(BQ25="dsq",(#REF!+1),IF(BQ25="dns",(#REF!+1),IF(BQ25="dne",(#REF!+1),IF(BQ25="rdg","rdg",(BQ25+#REF!))))))))</f>
        <v>0</v>
      </c>
      <c r="EC25" s="55">
        <f t="shared" si="0"/>
        <v>164</v>
      </c>
      <c r="ED25" s="52">
        <f t="shared" si="1"/>
        <v>18</v>
      </c>
      <c r="EE25" s="39">
        <f t="shared" si="2"/>
        <v>17</v>
      </c>
      <c r="EF25" s="39">
        <f t="shared" si="3"/>
        <v>0</v>
      </c>
      <c r="EG25" s="39">
        <f t="shared" si="4"/>
        <v>0</v>
      </c>
      <c r="EH25" s="16">
        <f t="shared" si="5"/>
        <v>0</v>
      </c>
      <c r="EI25" s="61">
        <f t="shared" si="6"/>
        <v>129</v>
      </c>
      <c r="EJ25" s="74">
        <v>17</v>
      </c>
      <c r="EK25" s="65"/>
      <c r="EL25" s="53">
        <f t="shared" si="9"/>
        <v>10</v>
      </c>
      <c r="EM25" s="16">
        <f t="shared" si="10"/>
        <v>11</v>
      </c>
      <c r="EN25" s="16">
        <f t="shared" si="11"/>
        <v>12</v>
      </c>
      <c r="EO25" s="16">
        <f t="shared" si="12"/>
        <v>16</v>
      </c>
      <c r="EP25" s="16">
        <f t="shared" si="13"/>
        <v>16</v>
      </c>
      <c r="EQ25" s="16">
        <f t="shared" si="14"/>
        <v>16</v>
      </c>
      <c r="ER25" s="16">
        <f t="shared" si="15"/>
        <v>16</v>
      </c>
      <c r="ES25" s="16">
        <f t="shared" si="16"/>
        <v>16</v>
      </c>
      <c r="ET25" s="16">
        <f t="shared" si="17"/>
        <v>16</v>
      </c>
      <c r="EU25" s="16">
        <f t="shared" si="18"/>
        <v>17</v>
      </c>
      <c r="EV25" s="5"/>
      <c r="EW25" s="5"/>
      <c r="EX25" s="1">
        <f t="shared" si="19"/>
        <v>12</v>
      </c>
      <c r="EY25" s="1">
        <f t="shared" si="20"/>
        <v>11</v>
      </c>
      <c r="EZ25" s="1">
        <f t="shared" si="21"/>
        <v>10</v>
      </c>
      <c r="FA25" s="1">
        <f t="shared" si="22"/>
        <v>16</v>
      </c>
      <c r="FB25" s="1">
        <f t="shared" si="23"/>
        <v>16</v>
      </c>
      <c r="FC25" s="1">
        <f t="shared" si="24"/>
        <v>18</v>
      </c>
      <c r="FD25" s="1">
        <f t="shared" si="25"/>
        <v>17</v>
      </c>
      <c r="FE25" s="1">
        <f t="shared" si="26"/>
        <v>16</v>
      </c>
      <c r="FF25" s="1">
        <f t="shared" si="27"/>
        <v>16</v>
      </c>
      <c r="FG25" s="1">
        <f t="shared" si="28"/>
        <v>16</v>
      </c>
      <c r="FH25" s="1">
        <f t="shared" si="29"/>
        <v>16</v>
      </c>
      <c r="FI25" s="1">
        <f t="shared" si="30"/>
      </c>
      <c r="FJ25" s="1">
        <f t="shared" si="31"/>
      </c>
      <c r="FK25" s="1">
        <f t="shared" si="32"/>
      </c>
      <c r="FL25" s="1">
        <f t="shared" si="33"/>
      </c>
      <c r="FM25" s="1">
        <f t="shared" si="34"/>
      </c>
      <c r="FN25" s="1">
        <f t="shared" si="35"/>
      </c>
      <c r="FO25" s="1">
        <f t="shared" si="36"/>
      </c>
      <c r="FP25" s="1">
        <f t="shared" si="37"/>
      </c>
      <c r="FQ25" s="1">
        <f t="shared" si="38"/>
      </c>
      <c r="FR25" s="1">
        <f t="shared" si="39"/>
      </c>
      <c r="FS25" s="1">
        <f t="shared" si="40"/>
      </c>
      <c r="FT25" s="1">
        <f t="shared" si="41"/>
      </c>
      <c r="FU25" s="1">
        <f t="shared" si="42"/>
      </c>
      <c r="FV25" s="1">
        <f t="shared" si="43"/>
      </c>
      <c r="FW25" s="1">
        <f t="shared" si="44"/>
      </c>
      <c r="FX25" s="1">
        <f t="shared" si="45"/>
      </c>
      <c r="FY25" s="1">
        <f t="shared" si="46"/>
      </c>
      <c r="FZ25" s="1">
        <f t="shared" si="7"/>
      </c>
      <c r="GA25" s="1">
        <f t="shared" si="8"/>
      </c>
    </row>
    <row r="26" spans="1:183" ht="21" customHeight="1">
      <c r="A26" s="8">
        <v>18</v>
      </c>
      <c r="B26" s="111" t="s">
        <v>78</v>
      </c>
      <c r="C26" s="83" t="s">
        <v>68</v>
      </c>
      <c r="D26" s="15"/>
      <c r="E26" s="14" t="s">
        <v>55</v>
      </c>
      <c r="F26" s="84">
        <v>73</v>
      </c>
      <c r="G26" s="14" t="s">
        <v>16</v>
      </c>
      <c r="H26" s="80"/>
      <c r="I26" s="81"/>
      <c r="J26" s="29"/>
      <c r="K26" s="31">
        <v>6</v>
      </c>
      <c r="L26" s="27"/>
      <c r="M26" s="30">
        <v>5</v>
      </c>
      <c r="N26" s="27">
        <v>8</v>
      </c>
      <c r="O26" s="30"/>
      <c r="P26" s="27">
        <v>11</v>
      </c>
      <c r="Q26" s="30"/>
      <c r="R26" s="27"/>
      <c r="S26" s="30">
        <v>4</v>
      </c>
      <c r="T26" s="27"/>
      <c r="U26" s="30">
        <v>3</v>
      </c>
      <c r="V26" s="27"/>
      <c r="W26" s="30">
        <v>2</v>
      </c>
      <c r="X26" s="108" t="s">
        <v>85</v>
      </c>
      <c r="Y26" s="30"/>
      <c r="Z26" s="27"/>
      <c r="AA26" s="30">
        <v>5</v>
      </c>
      <c r="AB26" s="27"/>
      <c r="AC26" s="30">
        <v>5</v>
      </c>
      <c r="AD26" s="27"/>
      <c r="AE26" s="30">
        <v>5</v>
      </c>
      <c r="AF26" s="27"/>
      <c r="AG26" s="30"/>
      <c r="AH26" s="27"/>
      <c r="AI26" s="30"/>
      <c r="AJ26" s="27"/>
      <c r="AK26" s="30"/>
      <c r="AL26" s="27"/>
      <c r="AM26" s="30"/>
      <c r="AN26" s="27"/>
      <c r="AO26" s="30"/>
      <c r="AP26" s="27"/>
      <c r="AQ26" s="30"/>
      <c r="AR26" s="27"/>
      <c r="AS26" s="30"/>
      <c r="AT26" s="27"/>
      <c r="AU26" s="30"/>
      <c r="AV26" s="27"/>
      <c r="AW26" s="30"/>
      <c r="AX26" s="27"/>
      <c r="AY26" s="30"/>
      <c r="AZ26" s="27"/>
      <c r="BA26" s="30"/>
      <c r="BB26" s="27"/>
      <c r="BC26" s="30"/>
      <c r="BD26" s="27"/>
      <c r="BE26" s="30"/>
      <c r="BF26" s="27"/>
      <c r="BG26" s="30"/>
      <c r="BH26" s="27"/>
      <c r="BI26" s="30"/>
      <c r="BJ26" s="27"/>
      <c r="BK26" s="30"/>
      <c r="BL26" s="27"/>
      <c r="BM26" s="30"/>
      <c r="BN26" s="27"/>
      <c r="BO26" s="30"/>
      <c r="BP26" s="27"/>
      <c r="BQ26" s="30"/>
      <c r="BR26" s="26"/>
      <c r="BS26" s="78">
        <v>0</v>
      </c>
      <c r="BT26" s="79">
        <v>0</v>
      </c>
      <c r="BU26" s="68">
        <v>0</v>
      </c>
      <c r="BV26" s="69">
        <v>20</v>
      </c>
      <c r="BW26" s="68">
        <v>0</v>
      </c>
      <c r="BX26" s="69">
        <v>19</v>
      </c>
      <c r="BY26" s="68">
        <v>8</v>
      </c>
      <c r="BZ26" s="69">
        <v>0</v>
      </c>
      <c r="CA26" s="68">
        <v>11</v>
      </c>
      <c r="CB26" s="69">
        <v>0</v>
      </c>
      <c r="CC26" s="68">
        <v>0</v>
      </c>
      <c r="CD26" s="69">
        <v>18</v>
      </c>
      <c r="CE26" s="68">
        <v>0</v>
      </c>
      <c r="CF26" s="69">
        <v>17</v>
      </c>
      <c r="CG26" s="68">
        <v>0</v>
      </c>
      <c r="CH26" s="69">
        <v>16</v>
      </c>
      <c r="CI26" s="68">
        <v>15</v>
      </c>
      <c r="CJ26" s="69">
        <v>0</v>
      </c>
      <c r="CK26" s="68">
        <v>0</v>
      </c>
      <c r="CL26" s="69">
        <v>19</v>
      </c>
      <c r="CM26" s="68">
        <v>0</v>
      </c>
      <c r="CN26" s="69">
        <v>19</v>
      </c>
      <c r="CO26" s="68">
        <v>0</v>
      </c>
      <c r="CP26" s="69">
        <v>19</v>
      </c>
      <c r="CQ26" s="68">
        <f>IF(AF26="dnf",(CR$2+1),IF(AF26="dnc",(CR$2+1),IF(AF26="dsq",(#REF!+1),IF(AF26="dns",(CR$2+1),IF(AF26="dne",(CR$2+1),IF(AF26="rdg","rdg",AF26))))))</f>
        <v>0</v>
      </c>
      <c r="CR26" s="69">
        <f>IF(AG26=0,0,IF(AG26="dnf",(#REF!+1),IF(AG26="dnc",(#REF!+1),IF(AG26="dsq",(#REF!+1),IF(AG26="dns",(#REF!+1),IF(AG26="dne",(#REF!+1),IF(AG26="rdg","rdg",(AG26+#REF!))))))))</f>
        <v>0</v>
      </c>
      <c r="CS26" s="68">
        <f>IF(AH26="dnf",(CT$2+1),IF(AH26="dnc",(CT$2+1),IF(AH26="dsq",(#REF!+1),IF(AH26="dns",(CT$2+1),IF(AH26="dne",(CT$2+1),IF(AH26="rdg","rdg",AH26))))))</f>
        <v>0</v>
      </c>
      <c r="CT26" s="69">
        <f>IF(AI26=0,0,IF(AI26="dnf",(#REF!+1),IF(AI26="dnc",(#REF!+1),IF(AI26="dsq",(#REF!+1),IF(AI26="dns",(#REF!+1),IF(AI26="dne",(#REF!+1),IF(AI26="rdg","rdg",(AI26+#REF!))))))))</f>
        <v>0</v>
      </c>
      <c r="CU26" s="68">
        <f>IF(AJ26="dnf",(CV$2+1),IF(AJ26="dnc",(CV$2+1),IF(AJ26="dsq",(#REF!+1),IF(AJ26="dns",(CV$2+1),IF(AJ26="dne",(CV$2+1),IF(AJ26="rdg","rdg",AJ26))))))</f>
        <v>0</v>
      </c>
      <c r="CV26" s="69">
        <f>IF(AK26=0,0,IF(AK26="dnf",(#REF!+1),IF(AK26="dnc",(#REF!+1),IF(AK26="dsq",(#REF!+1),IF(AK26="dns",(#REF!+1),IF(AK26="dne",(#REF!+1),IF(AK26="rdg","rdg",(AK26+#REF!))))))))</f>
        <v>0</v>
      </c>
      <c r="CW26" s="68">
        <f>IF(AL26="dnf",(CX$2+1),IF(AL26="dnc",(CX$2+1),IF(AL26="dsq",(#REF!+1),IF(AL26="dns",(CX$2+1),IF(AL26="dne",(CX$2+1),IF(AL26="rdg","rdg",AL26))))))</f>
        <v>0</v>
      </c>
      <c r="CX26" s="69">
        <f>IF(AM26=0,0,IF(AM26="dnf",(#REF!+1),IF(AM26="dnc",(#REF!+1),IF(AM26="dsq",(#REF!+1),IF(AM26="dns",(#REF!+1),IF(AM26="dne",(#REF!+1),IF(AM26="rdg","rdg",(AM26+#REF!))))))))</f>
        <v>0</v>
      </c>
      <c r="CY26" s="68">
        <f>IF(AN26="dnf",(CZ$2+1),IF(AN26="dnc",(CZ$2+1),IF(AN26="dsq",(#REF!+1),IF(AN26="dns",(CZ$2+1),IF(AN26="dne",(CZ$2+1),IF(AN26="rdg","rdg",AN26))))))</f>
        <v>0</v>
      </c>
      <c r="CZ26" s="69">
        <f>IF(AO26=0,0,IF(AO26="dnf",(#REF!+1),IF(AO26="dnc",(#REF!+1),IF(AO26="dsq",(#REF!+1),IF(AO26="dns",(#REF!+1),IF(AO26="dne",(#REF!+1),IF(AO26="rdg","rdg",(AO26+#REF!))))))))</f>
        <v>0</v>
      </c>
      <c r="DA26" s="68">
        <f>IF(AP26="dnf",(DB$2+1),IF(AP26="dnc",(DB$2+1),IF(AP26="dsq",(#REF!+1),IF(AP26="dns",(DB$2+1),IF(AP26="dne",(DB$2+1),IF(AP26="rdg","rdg",AP26))))))</f>
        <v>0</v>
      </c>
      <c r="DB26" s="69">
        <f>IF(AQ26=0,0,IF(AQ26="dnf",(#REF!+1),IF(AQ26="dnc",(#REF!+1),IF(AQ26="dsq",(#REF!+1),IF(AQ26="dns",(#REF!+1),IF(AQ26="dne",(#REF!+1),IF(AQ26="rdg","rdg",(AQ26+#REF!))))))))</f>
        <v>0</v>
      </c>
      <c r="DC26" s="68">
        <f>IF(AR26="dnf",(DD$2+1),IF(AR26="dnc",(DD$2+1),IF(AR26="dsq",(#REF!+1),IF(AR26="dns",(DD$2+1),IF(AR26="dne",(DD$2+1),IF(AR26="rdg","rdg",AR26))))))</f>
        <v>0</v>
      </c>
      <c r="DD26" s="69">
        <f>IF(AS26=0,0,IF(AS26="dnf",(#REF!+1),IF(AS26="dnc",(#REF!+1),IF(AS26="dsq",(#REF!+1),IF(AS26="dns",(#REF!+1),IF(AS26="dne",(#REF!+1),IF(AS26="rdg","rdg",(AS26+#REF!))))))))</f>
        <v>0</v>
      </c>
      <c r="DE26" s="68">
        <f>IF(AT26="dnf",(DF$2+1),IF(AT26="dnc",(DF$2+1),IF(AT26="dsq",(#REF!+1),IF(AT26="dns",(DF$2+1),IF(AT26="dne",(DF$2+1),IF(AT26="rdg","rdg",AT26))))))</f>
        <v>0</v>
      </c>
      <c r="DF26" s="69">
        <f>IF(AU26=0,0,IF(AU26="dnf",(#REF!+1),IF(AU26="dnc",(#REF!+1),IF(AU26="dsq",(#REF!+1),IF(AU26="dns",(#REF!+1),IF(AU26="dne",(#REF!+1),IF(AU26="rdg","rdg",(AU26+#REF!))))))))</f>
        <v>0</v>
      </c>
      <c r="DG26" s="68">
        <f>IF(AV26="dnf",(DH$2+1),IF(AV26="dnc",(DH$2+1),IF(AV26="dsq",(#REF!+1),IF(AV26="dns",(DH$2+1),IF(AV26="dne",(DH$2+1),IF(AV26="rdg","rdg",AV26))))))</f>
        <v>0</v>
      </c>
      <c r="DH26" s="69">
        <f>IF(AW26=0,0,IF(AW26="dnf",(#REF!+1),IF(AW26="dnc",(#REF!+1),IF(AW26="dsq",(#REF!+1),IF(AW26="dns",(#REF!+1),IF(AW26="dne",(#REF!+1),IF(AW26="rdg","rdg",(AW26+#REF!))))))))</f>
        <v>0</v>
      </c>
      <c r="DI26" s="68">
        <f>IF(AX26="dnf",(DJ$2+1),IF(AX26="dnc",(DJ$2+1),IF(AX26="dsq",(#REF!+1),IF(AX26="dns",(DJ$2+1),IF(AX26="dne",(DJ$2+1),IF(AX26="rdg","rdg",AX26))))))</f>
        <v>0</v>
      </c>
      <c r="DJ26" s="69">
        <f>IF(AY26=0,0,IF(AY26="dnf",(#REF!+1),IF(AY26="dnc",(#REF!+1),IF(AY26="dsq",(#REF!+1),IF(AY26="dns",(#REF!+1),IF(AY26="dne",(#REF!+1),IF(AY26="rdg","rdg",(AY26+#REF!))))))))</f>
        <v>0</v>
      </c>
      <c r="DK26" s="68">
        <f>IF(AZ26="dnf",(DL$2+1),IF(AZ26="dnc",(DL$2+1),IF(AZ26="dsq",(#REF!+1),IF(AZ26="dns",(DL$2+1),IF(AZ26="dne",(DL$2+1),IF(AZ26="rdg","rdg",AZ26))))))</f>
        <v>0</v>
      </c>
      <c r="DL26" s="69">
        <f>IF(BA26=0,0,IF(BA26="dnf",(#REF!+1),IF(BA26="dnc",(#REF!+1),IF(BA26="dsq",(#REF!+1),IF(BA26="dns",(#REF!+1),IF(BA26="dne",(#REF!+1),IF(BA26="rdg","rdg",(BA26+#REF!))))))))</f>
        <v>0</v>
      </c>
      <c r="DM26" s="68">
        <f>IF(BB26="dnf",(DN$2+1),IF(BB26="dnc",(DN$2+1),IF(BB26="dsq",(#REF!+1),IF(BB26="dns",(DN$2+1),IF(BB26="dne",(DN$2+1),IF(BB26="rdg","rdg",BB26))))))</f>
        <v>0</v>
      </c>
      <c r="DN26" s="69">
        <f>IF(BC26=0,0,IF(BC26="dnf",(#REF!+1),IF(BC26="dnc",(#REF!+1),IF(BC26="dsq",(#REF!+1),IF(BC26="dns",(#REF!+1),IF(BC26="dne",(#REF!+1),IF(BC26="rdg","rdg",(BC26+#REF!))))))))</f>
        <v>0</v>
      </c>
      <c r="DO26" s="68">
        <f>IF(BD26="dnf",(DP$2+1),IF(BD26="dnc",(DP$2+1),IF(BD26="dsq",(#REF!+1),IF(BD26="dns",(DP$2+1),IF(BD26="dne",(DP$2+1),IF(BD26="rdg","rdg",BD26))))))</f>
        <v>0</v>
      </c>
      <c r="DP26" s="69">
        <f>IF(BE26=0,0,IF(BE26="dnf",(#REF!+1),IF(BE26="dnc",(#REF!+1),IF(BE26="dsq",(#REF!+1),IF(BE26="dns",(#REF!+1),IF(BE26="dne",(#REF!+1),IF(BE26="rdg","rdg",(BE26+#REF!))))))))</f>
        <v>0</v>
      </c>
      <c r="DQ26" s="68">
        <f>IF(BF26="dnf",(DR$2+1),IF(BF26="dnc",(DR$2+1),IF(BF26="dsq",(#REF!+1),IF(BF26="dns",(DR$2+1),IF(BF26="dne",(DR$2+1),IF(BF26="rdg","rdg",BF26))))))</f>
        <v>0</v>
      </c>
      <c r="DR26" s="69">
        <f>IF(BG26=0,0,IF(BG26="dnf",(#REF!+1),IF(BG26="dnc",(#REF!+1),IF(BG26="dsq",(#REF!+1),IF(BG26="dns",(#REF!+1),IF(BG26="dne",(#REF!+1),IF(BG26="rdg","rdg",(BG26+#REF!))))))))</f>
        <v>0</v>
      </c>
      <c r="DS26" s="68">
        <f>IF(BH26="dnf",(DT$2+1),IF(BH26="dnc",(DT$2+1),IF(BH26="dsq",(#REF!+1),IF(BH26="dns",(DT$2+1),IF(BH26="dne",(DT$2+1),IF(BH26="rdg","rdg",BH26))))))</f>
        <v>0</v>
      </c>
      <c r="DT26" s="69">
        <f>IF(BI26=0,0,IF(BI26="dnf",(#REF!+1),IF(BI26="dnc",(#REF!+1),IF(BI26="dsq",(#REF!+1),IF(BI26="dns",(#REF!+1),IF(BI26="dne",(#REF!+1),IF(BI26="rdg","rdg",(BI26+#REF!))))))))</f>
        <v>0</v>
      </c>
      <c r="DU26" s="68">
        <f>IF(BJ26="dnf",(DV$2+1),IF(BJ26="dnc",(DV$2+1),IF(BJ26="dsq",(#REF!+1),IF(BJ26="dns",(DV$2+1),IF(BJ26="dne",(DV$2+1),IF(BJ26="rdg","rdg",BJ26))))))</f>
        <v>0</v>
      </c>
      <c r="DV26" s="69">
        <f>IF(BK26=0,0,IF(BK26="dnf",(#REF!+1),IF(BK26="dnc",(#REF!+1),IF(BK26="dsq",(#REF!+1),IF(BK26="dns",(#REF!+1),IF(BK26="dne",(#REF!+1),IF(BK26="rdg","rdg",(BK26+#REF!))))))))</f>
        <v>0</v>
      </c>
      <c r="DW26" s="68">
        <f>IF(BL26="dnf",(DX$2+1),IF(BL26="dnc",(DX$2+1),IF(BL26="dsq",(#REF!+1),IF(BL26="dns",(DX$2+1),IF(BL26="dne",(DX$2+1),IF(BL26="rdg","rdg",BL26))))))</f>
        <v>0</v>
      </c>
      <c r="DX26" s="69">
        <f>IF(BM26=0,0,IF(BM26="dnf",(#REF!+1),IF(BM26="dnc",(#REF!+1),IF(BM26="dsq",(#REF!+1),IF(BM26="dns",(#REF!+1),IF(BM26="dne",(#REF!+1),IF(BM26="rdg","rdg",(BM26+#REF!))))))))</f>
        <v>0</v>
      </c>
      <c r="DY26" s="68">
        <f>IF(BN26="dnf",(DZ$2+1),IF(BN26="dnc",(DZ$2+1),IF(BN26="dsq",(#REF!+1),IF(BN26="dns",(DZ$2+1),IF(BN26="dne",(DZ$2+1),IF(BN26="rdg","rdg",BN26))))))</f>
        <v>0</v>
      </c>
      <c r="DZ26" s="69">
        <f>IF(BO26=0,0,IF(BO26="dnf",(#REF!+1),IF(BO26="dnc",(#REF!+1),IF(BO26="dsq",(#REF!+1),IF(BO26="dns",(#REF!+1),IF(BO26="dne",(#REF!+1),IF(BO26="rdg","rdg",(BO26+#REF!))))))))</f>
        <v>0</v>
      </c>
      <c r="EA26" s="68">
        <f>IF(BP26="dnf",(EB$2+1),IF(BP26="dnc",(EB$2+1),IF(BP26="dsq",(#REF!+1),IF(BP26="dns",(EB$2+1),IF(BP26="dne",(EB$2+1),IF(BP26="rdg","rdg",BP26))))))</f>
        <v>0</v>
      </c>
      <c r="EB26" s="69">
        <f>IF(BQ26=0,0,IF(BQ26="dnf",(#REF!+1),IF(BQ26="dnc",(#REF!+1),IF(BQ26="dsq",(#REF!+1),IF(BQ26="dns",(#REF!+1),IF(BQ26="dne",(#REF!+1),IF(BQ26="rdg","rdg",(BQ26+#REF!))))))))</f>
        <v>0</v>
      </c>
      <c r="EC26" s="55">
        <f t="shared" si="0"/>
        <v>181</v>
      </c>
      <c r="ED26" s="52">
        <f t="shared" si="1"/>
        <v>20</v>
      </c>
      <c r="EE26" s="39">
        <f t="shared" si="2"/>
        <v>19</v>
      </c>
      <c r="EF26" s="39">
        <f t="shared" si="3"/>
        <v>0</v>
      </c>
      <c r="EG26" s="39">
        <f t="shared" si="4"/>
        <v>0</v>
      </c>
      <c r="EH26" s="16">
        <f t="shared" si="5"/>
        <v>0</v>
      </c>
      <c r="EI26" s="61">
        <f t="shared" si="6"/>
        <v>142</v>
      </c>
      <c r="EJ26" s="75">
        <v>18</v>
      </c>
      <c r="EK26" s="65"/>
      <c r="EL26" s="53">
        <f t="shared" si="9"/>
        <v>8</v>
      </c>
      <c r="EM26" s="16">
        <f t="shared" si="10"/>
        <v>11</v>
      </c>
      <c r="EN26" s="16">
        <f t="shared" si="11"/>
        <v>15</v>
      </c>
      <c r="EO26" s="16">
        <f t="shared" si="12"/>
        <v>16</v>
      </c>
      <c r="EP26" s="16">
        <f t="shared" si="13"/>
        <v>17</v>
      </c>
      <c r="EQ26" s="16">
        <f t="shared" si="14"/>
        <v>18</v>
      </c>
      <c r="ER26" s="16">
        <f t="shared" si="15"/>
        <v>19</v>
      </c>
      <c r="ES26" s="16">
        <f t="shared" si="16"/>
        <v>19</v>
      </c>
      <c r="ET26" s="16">
        <f t="shared" si="17"/>
        <v>19</v>
      </c>
      <c r="EU26" s="16">
        <f t="shared" si="18"/>
        <v>19</v>
      </c>
      <c r="EV26" s="5"/>
      <c r="EW26" s="5"/>
      <c r="EX26" s="1">
        <f t="shared" si="19"/>
        <v>20</v>
      </c>
      <c r="EY26" s="1">
        <f t="shared" si="20"/>
        <v>19</v>
      </c>
      <c r="EZ26" s="1">
        <f t="shared" si="21"/>
        <v>8</v>
      </c>
      <c r="FA26" s="1">
        <f t="shared" si="22"/>
        <v>11</v>
      </c>
      <c r="FB26" s="1">
        <f t="shared" si="23"/>
        <v>18</v>
      </c>
      <c r="FC26" s="1">
        <f t="shared" si="24"/>
        <v>17</v>
      </c>
      <c r="FD26" s="1">
        <f t="shared" si="25"/>
        <v>16</v>
      </c>
      <c r="FE26" s="1">
        <f t="shared" si="26"/>
        <v>15</v>
      </c>
      <c r="FF26" s="1">
        <f t="shared" si="27"/>
        <v>19</v>
      </c>
      <c r="FG26" s="1">
        <f t="shared" si="28"/>
        <v>19</v>
      </c>
      <c r="FH26" s="1">
        <f t="shared" si="29"/>
        <v>19</v>
      </c>
      <c r="FI26" s="1">
        <f t="shared" si="30"/>
      </c>
      <c r="FJ26" s="1">
        <f t="shared" si="31"/>
      </c>
      <c r="FK26" s="1">
        <f t="shared" si="32"/>
      </c>
      <c r="FL26" s="1">
        <f t="shared" si="33"/>
      </c>
      <c r="FM26" s="1">
        <f t="shared" si="34"/>
      </c>
      <c r="FN26" s="1">
        <f t="shared" si="35"/>
      </c>
      <c r="FO26" s="1">
        <f t="shared" si="36"/>
      </c>
      <c r="FP26" s="1">
        <f t="shared" si="37"/>
      </c>
      <c r="FQ26" s="1">
        <f t="shared" si="38"/>
      </c>
      <c r="FR26" s="1">
        <f t="shared" si="39"/>
      </c>
      <c r="FS26" s="1">
        <f t="shared" si="40"/>
      </c>
      <c r="FT26" s="1">
        <f t="shared" si="41"/>
      </c>
      <c r="FU26" s="1">
        <f t="shared" si="42"/>
      </c>
      <c r="FV26" s="1">
        <f t="shared" si="43"/>
      </c>
      <c r="FW26" s="1">
        <f t="shared" si="44"/>
      </c>
      <c r="FX26" s="1">
        <f t="shared" si="45"/>
      </c>
      <c r="FY26" s="1">
        <f t="shared" si="46"/>
      </c>
      <c r="FZ26" s="1">
        <f t="shared" si="7"/>
      </c>
      <c r="GA26" s="1">
        <f t="shared" si="8"/>
      </c>
    </row>
    <row r="27" spans="1:183" ht="21" customHeight="1">
      <c r="A27" s="8">
        <v>19</v>
      </c>
      <c r="B27" s="104" t="s">
        <v>75</v>
      </c>
      <c r="C27" s="89" t="s">
        <v>77</v>
      </c>
      <c r="D27" s="15"/>
      <c r="E27" s="14" t="s">
        <v>55</v>
      </c>
      <c r="F27" s="90">
        <v>8</v>
      </c>
      <c r="G27" s="92" t="s">
        <v>17</v>
      </c>
      <c r="H27" s="80"/>
      <c r="I27" s="81"/>
      <c r="J27" s="29"/>
      <c r="K27" s="31">
        <v>1</v>
      </c>
      <c r="L27" s="27"/>
      <c r="M27" s="30">
        <v>2</v>
      </c>
      <c r="N27" s="27"/>
      <c r="O27" s="30">
        <v>4</v>
      </c>
      <c r="P27" s="27"/>
      <c r="Q27" s="30">
        <v>7</v>
      </c>
      <c r="R27" s="27"/>
      <c r="S27" s="30">
        <v>7</v>
      </c>
      <c r="T27" s="27"/>
      <c r="U27" s="30">
        <v>2</v>
      </c>
      <c r="V27" s="27"/>
      <c r="W27" s="30">
        <v>5</v>
      </c>
      <c r="X27" s="27"/>
      <c r="Y27" s="30">
        <v>6</v>
      </c>
      <c r="Z27" s="27"/>
      <c r="AA27" s="30">
        <v>3</v>
      </c>
      <c r="AB27" s="27"/>
      <c r="AC27" s="30">
        <v>3</v>
      </c>
      <c r="AD27" s="27"/>
      <c r="AE27" s="30">
        <v>4</v>
      </c>
      <c r="AF27" s="27"/>
      <c r="AG27" s="30"/>
      <c r="AH27" s="27"/>
      <c r="AI27" s="30"/>
      <c r="AJ27" s="27"/>
      <c r="AK27" s="30"/>
      <c r="AL27" s="27"/>
      <c r="AM27" s="30"/>
      <c r="AN27" s="27"/>
      <c r="AO27" s="30"/>
      <c r="AP27" s="27"/>
      <c r="AQ27" s="30"/>
      <c r="AR27" s="27"/>
      <c r="AS27" s="30"/>
      <c r="AT27" s="27"/>
      <c r="AU27" s="30"/>
      <c r="AV27" s="27"/>
      <c r="AW27" s="30"/>
      <c r="AX27" s="27"/>
      <c r="AY27" s="30"/>
      <c r="AZ27" s="27"/>
      <c r="BA27" s="30"/>
      <c r="BB27" s="27"/>
      <c r="BC27" s="30"/>
      <c r="BD27" s="27"/>
      <c r="BE27" s="30"/>
      <c r="BF27" s="27"/>
      <c r="BG27" s="30"/>
      <c r="BH27" s="27"/>
      <c r="BI27" s="30"/>
      <c r="BJ27" s="27"/>
      <c r="BK27" s="30"/>
      <c r="BL27" s="27"/>
      <c r="BM27" s="30"/>
      <c r="BN27" s="27"/>
      <c r="BO27" s="30"/>
      <c r="BP27" s="27"/>
      <c r="BQ27" s="30"/>
      <c r="BR27" s="26"/>
      <c r="BS27" s="78">
        <v>0</v>
      </c>
      <c r="BT27" s="79">
        <v>0</v>
      </c>
      <c r="BU27" s="68">
        <v>0</v>
      </c>
      <c r="BV27" s="69">
        <v>15</v>
      </c>
      <c r="BW27" s="68">
        <v>0</v>
      </c>
      <c r="BX27" s="69">
        <v>16</v>
      </c>
      <c r="BY27" s="68">
        <v>0</v>
      </c>
      <c r="BZ27" s="69">
        <v>18</v>
      </c>
      <c r="CA27" s="68">
        <v>0</v>
      </c>
      <c r="CB27" s="69">
        <v>21</v>
      </c>
      <c r="CC27" s="68">
        <v>0</v>
      </c>
      <c r="CD27" s="69">
        <v>21</v>
      </c>
      <c r="CE27" s="68">
        <v>0</v>
      </c>
      <c r="CF27" s="69">
        <v>16</v>
      </c>
      <c r="CG27" s="68">
        <v>0</v>
      </c>
      <c r="CH27" s="69">
        <v>19</v>
      </c>
      <c r="CI27" s="68">
        <v>0</v>
      </c>
      <c r="CJ27" s="69">
        <v>20</v>
      </c>
      <c r="CK27" s="68">
        <v>0</v>
      </c>
      <c r="CL27" s="69">
        <v>17</v>
      </c>
      <c r="CM27" s="68">
        <v>0</v>
      </c>
      <c r="CN27" s="69">
        <v>17</v>
      </c>
      <c r="CO27" s="68">
        <v>0</v>
      </c>
      <c r="CP27" s="69">
        <v>18</v>
      </c>
      <c r="CQ27" s="68">
        <f>IF(AF27="dnf",(CR$2+1),IF(AF27="dnc",(CR$2+1),IF(AF27="dsq",(#REF!+1),IF(AF27="dns",(CR$2+1),IF(AF27="dne",(CR$2+1),IF(AF27="rdg","rdg",AF27))))))</f>
        <v>0</v>
      </c>
      <c r="CR27" s="69">
        <f>IF(AG27=0,0,IF(AG27="dnf",(#REF!+1),IF(AG27="dnc",(#REF!+1),IF(AG27="dsq",(#REF!+1),IF(AG27="dns",(#REF!+1),IF(AG27="dne",(#REF!+1),IF(AG27="rdg","rdg",(AG27+#REF!))))))))</f>
        <v>0</v>
      </c>
      <c r="CS27" s="68">
        <f>IF(AH27="dnf",(CT$2+1),IF(AH27="dnc",(CT$2+1),IF(AH27="dsq",(#REF!+1),IF(AH27="dns",(CT$2+1),IF(AH27="dne",(CT$2+1),IF(AH27="rdg","rdg",AH27))))))</f>
        <v>0</v>
      </c>
      <c r="CT27" s="69">
        <f>IF(AI27=0,0,IF(AI27="dnf",(#REF!+1),IF(AI27="dnc",(#REF!+1),IF(AI27="dsq",(#REF!+1),IF(AI27="dns",(#REF!+1),IF(AI27="dne",(#REF!+1),IF(AI27="rdg","rdg",(AI27+#REF!))))))))</f>
        <v>0</v>
      </c>
      <c r="CU27" s="68">
        <f>IF(AJ27="dnf",(CV$2+1),IF(AJ27="dnc",(CV$2+1),IF(AJ27="dsq",(#REF!+1),IF(AJ27="dns",(CV$2+1),IF(AJ27="dne",(CV$2+1),IF(AJ27="rdg","rdg",AJ27))))))</f>
        <v>0</v>
      </c>
      <c r="CV27" s="69">
        <f>IF(AK27=0,0,IF(AK27="dnf",(#REF!+1),IF(AK27="dnc",(#REF!+1),IF(AK27="dsq",(#REF!+1),IF(AK27="dns",(#REF!+1),IF(AK27="dne",(#REF!+1),IF(AK27="rdg","rdg",(AK27+#REF!))))))))</f>
        <v>0</v>
      </c>
      <c r="CW27" s="68">
        <f>IF(AL27="dnf",(CX$2+1),IF(AL27="dnc",(CX$2+1),IF(AL27="dsq",(#REF!+1),IF(AL27="dns",(CX$2+1),IF(AL27="dne",(CX$2+1),IF(AL27="rdg","rdg",AL27))))))</f>
        <v>0</v>
      </c>
      <c r="CX27" s="69">
        <f>IF(AM27=0,0,IF(AM27="dnf",(#REF!+1),IF(AM27="dnc",(#REF!+1),IF(AM27="dsq",(#REF!+1),IF(AM27="dns",(#REF!+1),IF(AM27="dne",(#REF!+1),IF(AM27="rdg","rdg",(AM27+#REF!))))))))</f>
        <v>0</v>
      </c>
      <c r="CY27" s="68">
        <f>IF(AN27="dnf",(CZ$2+1),IF(AN27="dnc",(CZ$2+1),IF(AN27="dsq",(#REF!+1),IF(AN27="dns",(CZ$2+1),IF(AN27="dne",(CZ$2+1),IF(AN27="rdg","rdg",AN27))))))</f>
        <v>0</v>
      </c>
      <c r="CZ27" s="69">
        <f>IF(AO27=0,0,IF(AO27="dnf",(#REF!+1),IF(AO27="dnc",(#REF!+1),IF(AO27="dsq",(#REF!+1),IF(AO27="dns",(#REF!+1),IF(AO27="dne",(#REF!+1),IF(AO27="rdg","rdg",(AO27+#REF!))))))))</f>
        <v>0</v>
      </c>
      <c r="DA27" s="68">
        <f>IF(AP27="dnf",(DB$2+1),IF(AP27="dnc",(DB$2+1),IF(AP27="dsq",(#REF!+1),IF(AP27="dns",(DB$2+1),IF(AP27="dne",(DB$2+1),IF(AP27="rdg","rdg",AP27))))))</f>
        <v>0</v>
      </c>
      <c r="DB27" s="69">
        <f>IF(AQ27=0,0,IF(AQ27="dnf",(#REF!+1),IF(AQ27="dnc",(#REF!+1),IF(AQ27="dsq",(#REF!+1),IF(AQ27="dns",(#REF!+1),IF(AQ27="dne",(#REF!+1),IF(AQ27="rdg","rdg",(AQ27+#REF!))))))))</f>
        <v>0</v>
      </c>
      <c r="DC27" s="68">
        <f>IF(AR27="dnf",(DD$2+1),IF(AR27="dnc",(DD$2+1),IF(AR27="dsq",(#REF!+1),IF(AR27="dns",(DD$2+1),IF(AR27="dne",(DD$2+1),IF(AR27="rdg","rdg",AR27))))))</f>
        <v>0</v>
      </c>
      <c r="DD27" s="69">
        <f>IF(AS27=0,0,IF(AS27="dnf",(#REF!+1),IF(AS27="dnc",(#REF!+1),IF(AS27="dsq",(#REF!+1),IF(AS27="dns",(#REF!+1),IF(AS27="dne",(#REF!+1),IF(AS27="rdg","rdg",(AS27+#REF!))))))))</f>
        <v>0</v>
      </c>
      <c r="DE27" s="68">
        <f>IF(AT27="dnf",(DF$2+1),IF(AT27="dnc",(DF$2+1),IF(AT27="dsq",(#REF!+1),IF(AT27="dns",(DF$2+1),IF(AT27="dne",(DF$2+1),IF(AT27="rdg","rdg",AT27))))))</f>
        <v>0</v>
      </c>
      <c r="DF27" s="69">
        <f>IF(AU27=0,0,IF(AU27="dnf",(#REF!+1),IF(AU27="dnc",(#REF!+1),IF(AU27="dsq",(#REF!+1),IF(AU27="dns",(#REF!+1),IF(AU27="dne",(#REF!+1),IF(AU27="rdg","rdg",(AU27+#REF!))))))))</f>
        <v>0</v>
      </c>
      <c r="DG27" s="68">
        <f>IF(AV27="dnf",(DH$2+1),IF(AV27="dnc",(DH$2+1),IF(AV27="dsq",(#REF!+1),IF(AV27="dns",(DH$2+1),IF(AV27="dne",(DH$2+1),IF(AV27="rdg","rdg",AV27))))))</f>
        <v>0</v>
      </c>
      <c r="DH27" s="69">
        <f>IF(AW27=0,0,IF(AW27="dnf",(#REF!+1),IF(AW27="dnc",(#REF!+1),IF(AW27="dsq",(#REF!+1),IF(AW27="dns",(#REF!+1),IF(AW27="dne",(#REF!+1),IF(AW27="rdg","rdg",(AW27+#REF!))))))))</f>
        <v>0</v>
      </c>
      <c r="DI27" s="68">
        <f>IF(AX27="dnf",(DJ$2+1),IF(AX27="dnc",(DJ$2+1),IF(AX27="dsq",(#REF!+1),IF(AX27="dns",(DJ$2+1),IF(AX27="dne",(DJ$2+1),IF(AX27="rdg","rdg",AX27))))))</f>
        <v>0</v>
      </c>
      <c r="DJ27" s="69">
        <f>IF(AY27=0,0,IF(AY27="dnf",(#REF!+1),IF(AY27="dnc",(#REF!+1),IF(AY27="dsq",(#REF!+1),IF(AY27="dns",(#REF!+1),IF(AY27="dne",(#REF!+1),IF(AY27="rdg","rdg",(AY27+#REF!))))))))</f>
        <v>0</v>
      </c>
      <c r="DK27" s="68">
        <f>IF(AZ27="dnf",(DL$2+1),IF(AZ27="dnc",(DL$2+1),IF(AZ27="dsq",(#REF!+1),IF(AZ27="dns",(DL$2+1),IF(AZ27="dne",(DL$2+1),IF(AZ27="rdg","rdg",AZ27))))))</f>
        <v>0</v>
      </c>
      <c r="DL27" s="69">
        <f>IF(BA27=0,0,IF(BA27="dnf",(#REF!+1),IF(BA27="dnc",(#REF!+1),IF(BA27="dsq",(#REF!+1),IF(BA27="dns",(#REF!+1),IF(BA27="dne",(#REF!+1),IF(BA27="rdg","rdg",(BA27+#REF!))))))))</f>
        <v>0</v>
      </c>
      <c r="DM27" s="68">
        <f>IF(BB27="dnf",(DN$2+1),IF(BB27="dnc",(DN$2+1),IF(BB27="dsq",(#REF!+1),IF(BB27="dns",(DN$2+1),IF(BB27="dne",(DN$2+1),IF(BB27="rdg","rdg",BB27))))))</f>
        <v>0</v>
      </c>
      <c r="DN27" s="69">
        <f>IF(BC27=0,0,IF(BC27="dnf",(#REF!+1),IF(BC27="dnc",(#REF!+1),IF(BC27="dsq",(#REF!+1),IF(BC27="dns",(#REF!+1),IF(BC27="dne",(#REF!+1),IF(BC27="rdg","rdg",(BC27+#REF!))))))))</f>
        <v>0</v>
      </c>
      <c r="DO27" s="68">
        <f>IF(BD27="dnf",(DP$2+1),IF(BD27="dnc",(DP$2+1),IF(BD27="dsq",(#REF!+1),IF(BD27="dns",(DP$2+1),IF(BD27="dne",(DP$2+1),IF(BD27="rdg","rdg",BD27))))))</f>
        <v>0</v>
      </c>
      <c r="DP27" s="69">
        <f>IF(BE27=0,0,IF(BE27="dnf",(#REF!+1),IF(BE27="dnc",(#REF!+1),IF(BE27="dsq",(#REF!+1),IF(BE27="dns",(#REF!+1),IF(BE27="dne",(#REF!+1),IF(BE27="rdg","rdg",(BE27+#REF!))))))))</f>
        <v>0</v>
      </c>
      <c r="DQ27" s="68">
        <f>IF(BF27="dnf",(DR$2+1),IF(BF27="dnc",(DR$2+1),IF(BF27="dsq",(#REF!+1),IF(BF27="dns",(DR$2+1),IF(BF27="dne",(DR$2+1),IF(BF27="rdg","rdg",BF27))))))</f>
        <v>0</v>
      </c>
      <c r="DR27" s="69">
        <f>IF(BG27=0,0,IF(BG27="dnf",(#REF!+1),IF(BG27="dnc",(#REF!+1),IF(BG27="dsq",(#REF!+1),IF(BG27="dns",(#REF!+1),IF(BG27="dne",(#REF!+1),IF(BG27="rdg","rdg",(BG27+#REF!))))))))</f>
        <v>0</v>
      </c>
      <c r="DS27" s="68">
        <f>IF(BH27="dnf",(DT$2+1),IF(BH27="dnc",(DT$2+1),IF(BH27="dsq",(#REF!+1),IF(BH27="dns",(DT$2+1),IF(BH27="dne",(DT$2+1),IF(BH27="rdg","rdg",BH27))))))</f>
        <v>0</v>
      </c>
      <c r="DT27" s="69">
        <f>IF(BI27=0,0,IF(BI27="dnf",(#REF!+1),IF(BI27="dnc",(#REF!+1),IF(BI27="dsq",(#REF!+1),IF(BI27="dns",(#REF!+1),IF(BI27="dne",(#REF!+1),IF(BI27="rdg","rdg",(BI27+#REF!))))))))</f>
        <v>0</v>
      </c>
      <c r="DU27" s="68">
        <f>IF(BJ27="dnf",(DV$2+1),IF(BJ27="dnc",(DV$2+1),IF(BJ27="dsq",(#REF!+1),IF(BJ27="dns",(DV$2+1),IF(BJ27="dne",(DV$2+1),IF(BJ27="rdg","rdg",BJ27))))))</f>
        <v>0</v>
      </c>
      <c r="DV27" s="69">
        <f>IF(BK27=0,0,IF(BK27="dnf",(#REF!+1),IF(BK27="dnc",(#REF!+1),IF(BK27="dsq",(#REF!+1),IF(BK27="dns",(#REF!+1),IF(BK27="dne",(#REF!+1),IF(BK27="rdg","rdg",(BK27+#REF!))))))))</f>
        <v>0</v>
      </c>
      <c r="DW27" s="68">
        <f>IF(BL27="dnf",(DX$2+1),IF(BL27="dnc",(DX$2+1),IF(BL27="dsq",(#REF!+1),IF(BL27="dns",(DX$2+1),IF(BL27="dne",(DX$2+1),IF(BL27="rdg","rdg",BL27))))))</f>
        <v>0</v>
      </c>
      <c r="DX27" s="69">
        <f>IF(BM27=0,0,IF(BM27="dnf",(#REF!+1),IF(BM27="dnc",(#REF!+1),IF(BM27="dsq",(#REF!+1),IF(BM27="dns",(#REF!+1),IF(BM27="dne",(#REF!+1),IF(BM27="rdg","rdg",(BM27+#REF!))))))))</f>
        <v>0</v>
      </c>
      <c r="DY27" s="68">
        <f>IF(BN27="dnf",(DZ$2+1),IF(BN27="dnc",(DZ$2+1),IF(BN27="dsq",(#REF!+1),IF(BN27="dns",(DZ$2+1),IF(BN27="dne",(DZ$2+1),IF(BN27="rdg","rdg",BN27))))))</f>
        <v>0</v>
      </c>
      <c r="DZ27" s="69">
        <f>IF(BO27=0,0,IF(BO27="dnf",(#REF!+1),IF(BO27="dnc",(#REF!+1),IF(BO27="dsq",(#REF!+1),IF(BO27="dns",(#REF!+1),IF(BO27="dne",(#REF!+1),IF(BO27="rdg","rdg",(BO27+#REF!))))))))</f>
        <v>0</v>
      </c>
      <c r="EA27" s="68">
        <f>IF(BP27="dnf",(EB$2+1),IF(BP27="dnc",(EB$2+1),IF(BP27="dsq",(#REF!+1),IF(BP27="dns",(EB$2+1),IF(BP27="dne",(EB$2+1),IF(BP27="rdg","rdg",BP27))))))</f>
        <v>0</v>
      </c>
      <c r="EB27" s="69">
        <f>IF(BQ27=0,0,IF(BQ27="dnf",(#REF!+1),IF(BQ27="dnc",(#REF!+1),IF(BQ27="dsq",(#REF!+1),IF(BQ27="dns",(#REF!+1),IF(BQ27="dne",(#REF!+1),IF(BQ27="rdg","rdg",(BQ27+#REF!))))))))</f>
        <v>0</v>
      </c>
      <c r="EC27" s="55">
        <f t="shared" si="0"/>
        <v>198</v>
      </c>
      <c r="ED27" s="52">
        <f t="shared" si="1"/>
        <v>21</v>
      </c>
      <c r="EE27" s="39">
        <f t="shared" si="2"/>
        <v>21</v>
      </c>
      <c r="EF27" s="39">
        <f t="shared" si="3"/>
        <v>0</v>
      </c>
      <c r="EG27" s="39">
        <f t="shared" si="4"/>
        <v>0</v>
      </c>
      <c r="EH27" s="16">
        <f t="shared" si="5"/>
        <v>0</v>
      </c>
      <c r="EI27" s="61">
        <f t="shared" si="6"/>
        <v>156</v>
      </c>
      <c r="EJ27" s="74">
        <v>19</v>
      </c>
      <c r="EK27" s="65"/>
      <c r="EL27" s="53">
        <f t="shared" si="9"/>
        <v>15</v>
      </c>
      <c r="EM27" s="16">
        <f t="shared" si="10"/>
        <v>16</v>
      </c>
      <c r="EN27" s="16">
        <f t="shared" si="11"/>
        <v>16</v>
      </c>
      <c r="EO27" s="16">
        <f t="shared" si="12"/>
        <v>17</v>
      </c>
      <c r="EP27" s="16">
        <f t="shared" si="13"/>
        <v>17</v>
      </c>
      <c r="EQ27" s="16">
        <f t="shared" si="14"/>
        <v>18</v>
      </c>
      <c r="ER27" s="16">
        <f t="shared" si="15"/>
        <v>18</v>
      </c>
      <c r="ES27" s="16">
        <f t="shared" si="16"/>
        <v>19</v>
      </c>
      <c r="ET27" s="16">
        <f t="shared" si="17"/>
        <v>20</v>
      </c>
      <c r="EU27" s="16">
        <f t="shared" si="18"/>
        <v>21</v>
      </c>
      <c r="EV27" s="5"/>
      <c r="EW27" s="5"/>
      <c r="EX27" s="1">
        <f t="shared" si="19"/>
        <v>15</v>
      </c>
      <c r="EY27" s="1">
        <f t="shared" si="20"/>
        <v>16</v>
      </c>
      <c r="EZ27" s="1">
        <f t="shared" si="21"/>
        <v>18</v>
      </c>
      <c r="FA27" s="1">
        <f t="shared" si="22"/>
        <v>21</v>
      </c>
      <c r="FB27" s="1">
        <f t="shared" si="23"/>
        <v>21</v>
      </c>
      <c r="FC27" s="1">
        <f t="shared" si="24"/>
        <v>16</v>
      </c>
      <c r="FD27" s="1">
        <f t="shared" si="25"/>
        <v>19</v>
      </c>
      <c r="FE27" s="1">
        <f t="shared" si="26"/>
        <v>20</v>
      </c>
      <c r="FF27" s="1">
        <f t="shared" si="27"/>
        <v>17</v>
      </c>
      <c r="FG27" s="1">
        <f t="shared" si="28"/>
        <v>17</v>
      </c>
      <c r="FH27" s="1">
        <f t="shared" si="29"/>
        <v>18</v>
      </c>
      <c r="FI27" s="1">
        <f t="shared" si="30"/>
      </c>
      <c r="FJ27" s="1">
        <f t="shared" si="31"/>
      </c>
      <c r="FK27" s="1">
        <f t="shared" si="32"/>
      </c>
      <c r="FL27" s="1">
        <f t="shared" si="33"/>
      </c>
      <c r="FM27" s="1">
        <f t="shared" si="34"/>
      </c>
      <c r="FN27" s="1">
        <f t="shared" si="35"/>
      </c>
      <c r="FO27" s="1">
        <f t="shared" si="36"/>
      </c>
      <c r="FP27" s="1">
        <f t="shared" si="37"/>
      </c>
      <c r="FQ27" s="1">
        <f t="shared" si="38"/>
      </c>
      <c r="FR27" s="1">
        <f t="shared" si="39"/>
      </c>
      <c r="FS27" s="1">
        <f t="shared" si="40"/>
      </c>
      <c r="FT27" s="1">
        <f t="shared" si="41"/>
      </c>
      <c r="FU27" s="1">
        <f t="shared" si="42"/>
      </c>
      <c r="FV27" s="1">
        <f t="shared" si="43"/>
      </c>
      <c r="FW27" s="1">
        <f t="shared" si="44"/>
      </c>
      <c r="FX27" s="1">
        <f t="shared" si="45"/>
      </c>
      <c r="FY27" s="1">
        <f t="shared" si="46"/>
      </c>
      <c r="FZ27" s="1">
        <f t="shared" si="7"/>
      </c>
      <c r="GA27" s="1">
        <f t="shared" si="8"/>
      </c>
    </row>
    <row r="28" spans="1:183" ht="21" customHeight="1">
      <c r="A28" s="18">
        <v>20</v>
      </c>
      <c r="B28" s="111" t="s">
        <v>78</v>
      </c>
      <c r="C28" s="83" t="s">
        <v>66</v>
      </c>
      <c r="D28" s="15"/>
      <c r="E28" s="14" t="s">
        <v>55</v>
      </c>
      <c r="F28" s="84">
        <v>86</v>
      </c>
      <c r="G28" s="92" t="s">
        <v>17</v>
      </c>
      <c r="H28" s="80"/>
      <c r="I28" s="81"/>
      <c r="J28" s="29"/>
      <c r="K28" s="31">
        <v>5</v>
      </c>
      <c r="L28" s="27"/>
      <c r="M28" s="30">
        <v>3</v>
      </c>
      <c r="N28" s="27"/>
      <c r="O28" s="30">
        <v>6</v>
      </c>
      <c r="P28" s="27"/>
      <c r="Q28" s="30">
        <v>3</v>
      </c>
      <c r="R28" s="27"/>
      <c r="S28" s="30">
        <v>3</v>
      </c>
      <c r="T28" s="27"/>
      <c r="U28" s="30">
        <v>7</v>
      </c>
      <c r="V28" s="27"/>
      <c r="W28" s="30">
        <v>4</v>
      </c>
      <c r="X28" s="27"/>
      <c r="Y28" s="30">
        <v>5</v>
      </c>
      <c r="Z28" s="27"/>
      <c r="AA28" s="30">
        <v>6</v>
      </c>
      <c r="AB28" s="27"/>
      <c r="AC28" s="30">
        <v>6</v>
      </c>
      <c r="AD28" s="27"/>
      <c r="AE28" s="30">
        <v>6</v>
      </c>
      <c r="AF28" s="27"/>
      <c r="AG28" s="30"/>
      <c r="AH28" s="27"/>
      <c r="AI28" s="30"/>
      <c r="AJ28" s="27"/>
      <c r="AK28" s="30"/>
      <c r="AL28" s="27"/>
      <c r="AM28" s="30"/>
      <c r="AN28" s="27"/>
      <c r="AO28" s="30"/>
      <c r="AP28" s="27"/>
      <c r="AQ28" s="30"/>
      <c r="AR28" s="27"/>
      <c r="AS28" s="30"/>
      <c r="AT28" s="27"/>
      <c r="AU28" s="30"/>
      <c r="AV28" s="27"/>
      <c r="AW28" s="30"/>
      <c r="AX28" s="27"/>
      <c r="AY28" s="30"/>
      <c r="AZ28" s="27"/>
      <c r="BA28" s="30"/>
      <c r="BB28" s="27"/>
      <c r="BC28" s="30"/>
      <c r="BD28" s="27"/>
      <c r="BE28" s="30"/>
      <c r="BF28" s="27"/>
      <c r="BG28" s="30"/>
      <c r="BH28" s="27"/>
      <c r="BI28" s="30"/>
      <c r="BJ28" s="27"/>
      <c r="BK28" s="30"/>
      <c r="BL28" s="27"/>
      <c r="BM28" s="30"/>
      <c r="BN28" s="27"/>
      <c r="BO28" s="30"/>
      <c r="BP28" s="27"/>
      <c r="BQ28" s="30"/>
      <c r="BR28" s="3"/>
      <c r="BS28" s="78">
        <v>0</v>
      </c>
      <c r="BT28" s="79">
        <v>0</v>
      </c>
      <c r="BU28" s="68">
        <v>0</v>
      </c>
      <c r="BV28" s="69">
        <v>19</v>
      </c>
      <c r="BW28" s="68">
        <v>0</v>
      </c>
      <c r="BX28" s="69">
        <v>17</v>
      </c>
      <c r="BY28" s="68">
        <v>0</v>
      </c>
      <c r="BZ28" s="69">
        <v>20</v>
      </c>
      <c r="CA28" s="68">
        <v>0</v>
      </c>
      <c r="CB28" s="69">
        <v>17</v>
      </c>
      <c r="CC28" s="68">
        <v>0</v>
      </c>
      <c r="CD28" s="69">
        <v>17</v>
      </c>
      <c r="CE28" s="68">
        <v>0</v>
      </c>
      <c r="CF28" s="69">
        <v>21</v>
      </c>
      <c r="CG28" s="68">
        <v>0</v>
      </c>
      <c r="CH28" s="69">
        <v>18</v>
      </c>
      <c r="CI28" s="68">
        <v>0</v>
      </c>
      <c r="CJ28" s="69">
        <v>19</v>
      </c>
      <c r="CK28" s="68">
        <v>0</v>
      </c>
      <c r="CL28" s="69">
        <v>20</v>
      </c>
      <c r="CM28" s="68">
        <v>0</v>
      </c>
      <c r="CN28" s="69">
        <v>20</v>
      </c>
      <c r="CO28" s="68">
        <v>0</v>
      </c>
      <c r="CP28" s="69">
        <v>20</v>
      </c>
      <c r="CQ28" s="68">
        <f>IF(AF28="dnf",(CR$2+1),IF(AF28="dnc",(CR$2+1),IF(AF28="dsq",(#REF!+1),IF(AF28="dns",(CR$2+1),IF(AF28="dne",(CR$2+1),IF(AF28="rdg","rdg",AF28))))))</f>
        <v>0</v>
      </c>
      <c r="CR28" s="69">
        <f>IF(AG28=0,0,IF(AG28="dnf",(#REF!+1),IF(AG28="dnc",(#REF!+1),IF(AG28="dsq",(#REF!+1),IF(AG28="dns",(#REF!+1),IF(AG28="dne",(#REF!+1),IF(AG28="rdg","rdg",(AG28+#REF!))))))))</f>
        <v>0</v>
      </c>
      <c r="CS28" s="68">
        <f>IF(AH28="dnf",(CT$2+1),IF(AH28="dnc",(CT$2+1),IF(AH28="dsq",(#REF!+1),IF(AH28="dns",(CT$2+1),IF(AH28="dne",(CT$2+1),IF(AH28="rdg","rdg",AH28))))))</f>
        <v>0</v>
      </c>
      <c r="CT28" s="69">
        <f>IF(AI28=0,0,IF(AI28="dnf",(#REF!+1),IF(AI28="dnc",(#REF!+1),IF(AI28="dsq",(#REF!+1),IF(AI28="dns",(#REF!+1),IF(AI28="dne",(#REF!+1),IF(AI28="rdg","rdg",(AI28+#REF!))))))))</f>
        <v>0</v>
      </c>
      <c r="CU28" s="68">
        <f>IF(AJ28="dnf",(CV$2+1),IF(AJ28="dnc",(CV$2+1),IF(AJ28="dsq",(#REF!+1),IF(AJ28="dns",(CV$2+1),IF(AJ28="dne",(CV$2+1),IF(AJ28="rdg","rdg",AJ28))))))</f>
        <v>0</v>
      </c>
      <c r="CV28" s="69">
        <f>IF(AK28=0,0,IF(AK28="dnf",(#REF!+1),IF(AK28="dnc",(#REF!+1),IF(AK28="dsq",(#REF!+1),IF(AK28="dns",(#REF!+1),IF(AK28="dne",(#REF!+1),IF(AK28="rdg","rdg",(AK28+#REF!))))))))</f>
        <v>0</v>
      </c>
      <c r="CW28" s="68">
        <f>IF(AL28="dnf",(CX$2+1),IF(AL28="dnc",(CX$2+1),IF(AL28="dsq",(#REF!+1),IF(AL28="dns",(CX$2+1),IF(AL28="dne",(CX$2+1),IF(AL28="rdg","rdg",AL28))))))</f>
        <v>0</v>
      </c>
      <c r="CX28" s="69">
        <f>IF(AM28=0,0,IF(AM28="dnf",(#REF!+1),IF(AM28="dnc",(#REF!+1),IF(AM28="dsq",(#REF!+1),IF(AM28="dns",(#REF!+1),IF(AM28="dne",(#REF!+1),IF(AM28="rdg","rdg",(AM28+#REF!))))))))</f>
        <v>0</v>
      </c>
      <c r="CY28" s="68">
        <f>IF(AN28="dnf",(CZ$2+1),IF(AN28="dnc",(CZ$2+1),IF(AN28="dsq",(#REF!+1),IF(AN28="dns",(CZ$2+1),IF(AN28="dne",(CZ$2+1),IF(AN28="rdg","rdg",AN28))))))</f>
        <v>0</v>
      </c>
      <c r="CZ28" s="69">
        <f>IF(AO28=0,0,IF(AO28="dnf",(#REF!+1),IF(AO28="dnc",(#REF!+1),IF(AO28="dsq",(#REF!+1),IF(AO28="dns",(#REF!+1),IF(AO28="dne",(#REF!+1),IF(AO28="rdg","rdg",(AO28+#REF!))))))))</f>
        <v>0</v>
      </c>
      <c r="DA28" s="68">
        <f>IF(AP28="dnf",(DB$2+1),IF(AP28="dnc",(DB$2+1),IF(AP28="dsq",(#REF!+1),IF(AP28="dns",(DB$2+1),IF(AP28="dne",(DB$2+1),IF(AP28="rdg","rdg",AP28))))))</f>
        <v>0</v>
      </c>
      <c r="DB28" s="69">
        <f>IF(AQ28=0,0,IF(AQ28="dnf",(#REF!+1),IF(AQ28="dnc",(#REF!+1),IF(AQ28="dsq",(#REF!+1),IF(AQ28="dns",(#REF!+1),IF(AQ28="dne",(#REF!+1),IF(AQ28="rdg","rdg",(AQ28+#REF!))))))))</f>
        <v>0</v>
      </c>
      <c r="DC28" s="68">
        <f>IF(AR28="dnf",(DD$2+1),IF(AR28="dnc",(DD$2+1),IF(AR28="dsq",(#REF!+1),IF(AR28="dns",(DD$2+1),IF(AR28="dne",(DD$2+1),IF(AR28="rdg","rdg",AR28))))))</f>
        <v>0</v>
      </c>
      <c r="DD28" s="69">
        <f>IF(AS28=0,0,IF(AS28="dnf",(#REF!+1),IF(AS28="dnc",(#REF!+1),IF(AS28="dsq",(#REF!+1),IF(AS28="dns",(#REF!+1),IF(AS28="dne",(#REF!+1),IF(AS28="rdg","rdg",(AS28+#REF!))))))))</f>
        <v>0</v>
      </c>
      <c r="DE28" s="68">
        <f>IF(AT28="dnf",(DF$2+1),IF(AT28="dnc",(DF$2+1),IF(AT28="dsq",(#REF!+1),IF(AT28="dns",(DF$2+1),IF(AT28="dne",(DF$2+1),IF(AT28="rdg","rdg",AT28))))))</f>
        <v>0</v>
      </c>
      <c r="DF28" s="69">
        <f>IF(AU28=0,0,IF(AU28="dnf",(#REF!+1),IF(AU28="dnc",(#REF!+1),IF(AU28="dsq",(#REF!+1),IF(AU28="dns",(#REF!+1),IF(AU28="dne",(#REF!+1),IF(AU28="rdg","rdg",(AU28+#REF!))))))))</f>
        <v>0</v>
      </c>
      <c r="DG28" s="68">
        <f>IF(AV28="dnf",(DH$2+1),IF(AV28="dnc",(DH$2+1),IF(AV28="dsq",(#REF!+1),IF(AV28="dns",(DH$2+1),IF(AV28="dne",(DH$2+1),IF(AV28="rdg","rdg",AV28))))))</f>
        <v>0</v>
      </c>
      <c r="DH28" s="69">
        <f>IF(AW28=0,0,IF(AW28="dnf",(#REF!+1),IF(AW28="dnc",(#REF!+1),IF(AW28="dsq",(#REF!+1),IF(AW28="dns",(#REF!+1),IF(AW28="dne",(#REF!+1),IF(AW28="rdg","rdg",(AW28+#REF!))))))))</f>
        <v>0</v>
      </c>
      <c r="DI28" s="68">
        <f>IF(AX28="dnf",(DJ$2+1),IF(AX28="dnc",(DJ$2+1),IF(AX28="dsq",(#REF!+1),IF(AX28="dns",(DJ$2+1),IF(AX28="dne",(DJ$2+1),IF(AX28="rdg","rdg",AX28))))))</f>
        <v>0</v>
      </c>
      <c r="DJ28" s="69">
        <f>IF(AY28=0,0,IF(AY28="dnf",(#REF!+1),IF(AY28="dnc",(#REF!+1),IF(AY28="dsq",(#REF!+1),IF(AY28="dns",(#REF!+1),IF(AY28="dne",(#REF!+1),IF(AY28="rdg","rdg",(AY28+#REF!))))))))</f>
        <v>0</v>
      </c>
      <c r="DK28" s="68">
        <f>IF(AZ28="dnf",(DL$2+1),IF(AZ28="dnc",(DL$2+1),IF(AZ28="dsq",(#REF!+1),IF(AZ28="dns",(DL$2+1),IF(AZ28="dne",(DL$2+1),IF(AZ28="rdg","rdg",AZ28))))))</f>
        <v>0</v>
      </c>
      <c r="DL28" s="69">
        <f>IF(BA28=0,0,IF(BA28="dnf",(#REF!+1),IF(BA28="dnc",(#REF!+1),IF(BA28="dsq",(#REF!+1),IF(BA28="dns",(#REF!+1),IF(BA28="dne",(#REF!+1),IF(BA28="rdg","rdg",(BA28+#REF!))))))))</f>
        <v>0</v>
      </c>
      <c r="DM28" s="68">
        <f>IF(BB28="dnf",(DN$2+1),IF(BB28="dnc",(DN$2+1),IF(BB28="dsq",(#REF!+1),IF(BB28="dns",(DN$2+1),IF(BB28="dne",(DN$2+1),IF(BB28="rdg","rdg",BB28))))))</f>
        <v>0</v>
      </c>
      <c r="DN28" s="69">
        <f>IF(BC28=0,0,IF(BC28="dnf",(#REF!+1),IF(BC28="dnc",(#REF!+1),IF(BC28="dsq",(#REF!+1),IF(BC28="dns",(#REF!+1),IF(BC28="dne",(#REF!+1),IF(BC28="rdg","rdg",(BC28+#REF!))))))))</f>
        <v>0</v>
      </c>
      <c r="DO28" s="68">
        <f>IF(BD28="dnf",(DP$2+1),IF(BD28="dnc",(DP$2+1),IF(BD28="dsq",(#REF!+1),IF(BD28="dns",(DP$2+1),IF(BD28="dne",(DP$2+1),IF(BD28="rdg","rdg",BD28))))))</f>
        <v>0</v>
      </c>
      <c r="DP28" s="69">
        <f>IF(BE28=0,0,IF(BE28="dnf",(#REF!+1),IF(BE28="dnc",(#REF!+1),IF(BE28="dsq",(#REF!+1),IF(BE28="dns",(#REF!+1),IF(BE28="dne",(#REF!+1),IF(BE28="rdg","rdg",(BE28+#REF!))))))))</f>
        <v>0</v>
      </c>
      <c r="DQ28" s="68">
        <f>IF(BF28="dnf",(DR$2+1),IF(BF28="dnc",(DR$2+1),IF(BF28="dsq",(#REF!+1),IF(BF28="dns",(DR$2+1),IF(BF28="dne",(DR$2+1),IF(BF28="rdg","rdg",BF28))))))</f>
        <v>0</v>
      </c>
      <c r="DR28" s="69">
        <f>IF(BG28=0,0,IF(BG28="dnf",(#REF!+1),IF(BG28="dnc",(#REF!+1),IF(BG28="dsq",(#REF!+1),IF(BG28="dns",(#REF!+1),IF(BG28="dne",(#REF!+1),IF(BG28="rdg","rdg",(BG28+#REF!))))))))</f>
        <v>0</v>
      </c>
      <c r="DS28" s="68">
        <f>IF(BH28="dnf",(DT$2+1),IF(BH28="dnc",(DT$2+1),IF(BH28="dsq",(#REF!+1),IF(BH28="dns",(DT$2+1),IF(BH28="dne",(DT$2+1),IF(BH28="rdg","rdg",BH28))))))</f>
        <v>0</v>
      </c>
      <c r="DT28" s="69">
        <f>IF(BI28=0,0,IF(BI28="dnf",(#REF!+1),IF(BI28="dnc",(#REF!+1),IF(BI28="dsq",(#REF!+1),IF(BI28="dns",(#REF!+1),IF(BI28="dne",(#REF!+1),IF(BI28="rdg","rdg",(BI28+#REF!))))))))</f>
        <v>0</v>
      </c>
      <c r="DU28" s="68">
        <f>IF(BJ28="dnf",(DV$2+1),IF(BJ28="dnc",(DV$2+1),IF(BJ28="dsq",(#REF!+1),IF(BJ28="dns",(DV$2+1),IF(BJ28="dne",(DV$2+1),IF(BJ28="rdg","rdg",BJ28))))))</f>
        <v>0</v>
      </c>
      <c r="DV28" s="69">
        <f>IF(BK28=0,0,IF(BK28="dnf",(#REF!+1),IF(BK28="dnc",(#REF!+1),IF(BK28="dsq",(#REF!+1),IF(BK28="dns",(#REF!+1),IF(BK28="dne",(#REF!+1),IF(BK28="rdg","rdg",(BK28+#REF!))))))))</f>
        <v>0</v>
      </c>
      <c r="DW28" s="68">
        <f>IF(BL28="dnf",(DX$2+1),IF(BL28="dnc",(DX$2+1),IF(BL28="dsq",(#REF!+1),IF(BL28="dns",(DX$2+1),IF(BL28="dne",(DX$2+1),IF(BL28="rdg","rdg",BL28))))))</f>
        <v>0</v>
      </c>
      <c r="DX28" s="69">
        <f>IF(BM28=0,0,IF(BM28="dnf",(#REF!+1),IF(BM28="dnc",(#REF!+1),IF(BM28="dsq",(#REF!+1),IF(BM28="dns",(#REF!+1),IF(BM28="dne",(#REF!+1),IF(BM28="rdg","rdg",(BM28+#REF!))))))))</f>
        <v>0</v>
      </c>
      <c r="DY28" s="68">
        <f>IF(BN28="dnf",(DZ$2+1),IF(BN28="dnc",(DZ$2+1),IF(BN28="dsq",(#REF!+1),IF(BN28="dns",(DZ$2+1),IF(BN28="dne",(DZ$2+1),IF(BN28="rdg","rdg",BN28))))))</f>
        <v>0</v>
      </c>
      <c r="DZ28" s="69">
        <f>IF(BO28=0,0,IF(BO28="dnf",(#REF!+1),IF(BO28="dnc",(#REF!+1),IF(BO28="dsq",(#REF!+1),IF(BO28="dns",(#REF!+1),IF(BO28="dne",(#REF!+1),IF(BO28="rdg","rdg",(BO28+#REF!))))))))</f>
        <v>0</v>
      </c>
      <c r="EA28" s="68">
        <f>IF(BP28="dnf",(EB$2+1),IF(BP28="dnc",(EB$2+1),IF(BP28="dsq",(#REF!+1),IF(BP28="dns",(EB$2+1),IF(BP28="dne",(EB$2+1),IF(BP28="rdg","rdg",BP28))))))</f>
        <v>0</v>
      </c>
      <c r="EB28" s="69">
        <f>IF(BQ28=0,0,IF(BQ28="dnf",(#REF!+1),IF(BQ28="dnc",(#REF!+1),IF(BQ28="dsq",(#REF!+1),IF(BQ28="dns",(#REF!+1),IF(BQ28="dne",(#REF!+1),IF(BQ28="rdg","rdg",(BQ28+#REF!))))))))</f>
        <v>0</v>
      </c>
      <c r="EC28" s="55">
        <f t="shared" si="0"/>
        <v>208</v>
      </c>
      <c r="ED28" s="52">
        <f t="shared" si="1"/>
        <v>21</v>
      </c>
      <c r="EE28" s="39">
        <f t="shared" si="2"/>
        <v>20</v>
      </c>
      <c r="EF28" s="39">
        <f t="shared" si="3"/>
        <v>0</v>
      </c>
      <c r="EG28" s="39">
        <f t="shared" si="4"/>
        <v>0</v>
      </c>
      <c r="EH28" s="16">
        <f t="shared" si="5"/>
        <v>0</v>
      </c>
      <c r="EI28" s="61">
        <f t="shared" si="6"/>
        <v>167</v>
      </c>
      <c r="EJ28" s="75">
        <v>20</v>
      </c>
      <c r="EK28" s="65"/>
      <c r="EL28" s="53">
        <f t="shared" si="9"/>
        <v>17</v>
      </c>
      <c r="EM28" s="16">
        <f t="shared" si="10"/>
        <v>17</v>
      </c>
      <c r="EN28" s="16">
        <f t="shared" si="11"/>
        <v>17</v>
      </c>
      <c r="EO28" s="16">
        <f t="shared" si="12"/>
        <v>18</v>
      </c>
      <c r="EP28" s="16">
        <f t="shared" si="13"/>
        <v>19</v>
      </c>
      <c r="EQ28" s="16">
        <f t="shared" si="14"/>
        <v>19</v>
      </c>
      <c r="ER28" s="16">
        <f t="shared" si="15"/>
        <v>20</v>
      </c>
      <c r="ES28" s="16">
        <f t="shared" si="16"/>
        <v>20</v>
      </c>
      <c r="ET28" s="16">
        <f t="shared" si="17"/>
        <v>20</v>
      </c>
      <c r="EU28" s="16">
        <f t="shared" si="18"/>
        <v>20</v>
      </c>
      <c r="EV28" s="5"/>
      <c r="EW28" s="5"/>
      <c r="EX28" s="1">
        <f t="shared" si="19"/>
        <v>19</v>
      </c>
      <c r="EY28" s="1">
        <f t="shared" si="20"/>
        <v>17</v>
      </c>
      <c r="EZ28" s="1">
        <f t="shared" si="21"/>
        <v>20</v>
      </c>
      <c r="FA28" s="1">
        <f t="shared" si="22"/>
        <v>17</v>
      </c>
      <c r="FB28" s="1">
        <f t="shared" si="23"/>
        <v>17</v>
      </c>
      <c r="FC28" s="1">
        <f t="shared" si="24"/>
        <v>21</v>
      </c>
      <c r="FD28" s="1">
        <f t="shared" si="25"/>
        <v>18</v>
      </c>
      <c r="FE28" s="1">
        <f t="shared" si="26"/>
        <v>19</v>
      </c>
      <c r="FF28" s="1">
        <f t="shared" si="27"/>
        <v>20</v>
      </c>
      <c r="FG28" s="1">
        <f t="shared" si="28"/>
        <v>20</v>
      </c>
      <c r="FH28" s="1">
        <f t="shared" si="29"/>
        <v>20</v>
      </c>
      <c r="FI28" s="1">
        <f t="shared" si="30"/>
      </c>
      <c r="FJ28" s="1">
        <f t="shared" si="31"/>
      </c>
      <c r="FK28" s="1">
        <f t="shared" si="32"/>
      </c>
      <c r="FL28" s="1">
        <f t="shared" si="33"/>
      </c>
      <c r="FM28" s="1">
        <f t="shared" si="34"/>
      </c>
      <c r="FN28" s="1">
        <f t="shared" si="35"/>
      </c>
      <c r="FO28" s="1">
        <f t="shared" si="36"/>
      </c>
      <c r="FP28" s="1">
        <f t="shared" si="37"/>
      </c>
      <c r="FQ28" s="1">
        <f t="shared" si="38"/>
      </c>
      <c r="FR28" s="1">
        <f t="shared" si="39"/>
      </c>
      <c r="FS28" s="1">
        <f t="shared" si="40"/>
      </c>
      <c r="FT28" s="1">
        <f t="shared" si="41"/>
      </c>
      <c r="FU28" s="1">
        <f t="shared" si="42"/>
      </c>
      <c r="FV28" s="1">
        <f t="shared" si="43"/>
      </c>
      <c r="FW28" s="1">
        <f t="shared" si="44"/>
      </c>
      <c r="FX28" s="1">
        <f t="shared" si="45"/>
      </c>
      <c r="FY28" s="1">
        <f t="shared" si="46"/>
      </c>
      <c r="FZ28" s="1">
        <f t="shared" si="7"/>
      </c>
      <c r="GA28" s="1">
        <f t="shared" si="8"/>
      </c>
    </row>
    <row r="29" spans="1:183" ht="21" customHeight="1">
      <c r="A29" s="8">
        <v>21</v>
      </c>
      <c r="B29" s="100" t="s">
        <v>78</v>
      </c>
      <c r="C29" s="93" t="s">
        <v>83</v>
      </c>
      <c r="D29" s="15"/>
      <c r="E29" s="14" t="s">
        <v>55</v>
      </c>
      <c r="F29" s="94">
        <v>16</v>
      </c>
      <c r="G29" s="92" t="s">
        <v>17</v>
      </c>
      <c r="H29" s="80"/>
      <c r="I29" s="81"/>
      <c r="J29" s="29"/>
      <c r="K29" s="110" t="s">
        <v>82</v>
      </c>
      <c r="L29" s="27"/>
      <c r="M29" s="30">
        <v>7</v>
      </c>
      <c r="N29" s="27"/>
      <c r="O29" s="30">
        <v>7</v>
      </c>
      <c r="P29" s="27"/>
      <c r="Q29" s="30">
        <v>6</v>
      </c>
      <c r="R29" s="27"/>
      <c r="S29" s="30">
        <v>6</v>
      </c>
      <c r="T29" s="27"/>
      <c r="U29" s="30">
        <v>6</v>
      </c>
      <c r="V29" s="27"/>
      <c r="W29" s="30">
        <v>7</v>
      </c>
      <c r="X29" s="27"/>
      <c r="Y29" s="30">
        <v>7</v>
      </c>
      <c r="Z29" s="27"/>
      <c r="AA29" s="30">
        <v>7</v>
      </c>
      <c r="AB29" s="27"/>
      <c r="AC29" s="30">
        <v>7</v>
      </c>
      <c r="AD29" s="27"/>
      <c r="AE29" s="30">
        <v>7</v>
      </c>
      <c r="AF29" s="27"/>
      <c r="AG29" s="30"/>
      <c r="AH29" s="27"/>
      <c r="AI29" s="30"/>
      <c r="AJ29" s="27"/>
      <c r="AK29" s="30"/>
      <c r="AL29" s="27"/>
      <c r="AM29" s="30"/>
      <c r="AN29" s="27"/>
      <c r="AO29" s="30"/>
      <c r="AP29" s="27"/>
      <c r="AQ29" s="30"/>
      <c r="AR29" s="27"/>
      <c r="AS29" s="30"/>
      <c r="AT29" s="27"/>
      <c r="AU29" s="30"/>
      <c r="AV29" s="27"/>
      <c r="AW29" s="30"/>
      <c r="AX29" s="27"/>
      <c r="AY29" s="30"/>
      <c r="AZ29" s="27"/>
      <c r="BA29" s="30"/>
      <c r="BB29" s="27"/>
      <c r="BC29" s="30"/>
      <c r="BD29" s="27"/>
      <c r="BE29" s="30"/>
      <c r="BF29" s="27"/>
      <c r="BG29" s="30"/>
      <c r="BH29" s="27"/>
      <c r="BI29" s="30"/>
      <c r="BJ29" s="27"/>
      <c r="BK29" s="30"/>
      <c r="BL29" s="27"/>
      <c r="BM29" s="30"/>
      <c r="BN29" s="27"/>
      <c r="BO29" s="30"/>
      <c r="BP29" s="27"/>
      <c r="BQ29" s="30"/>
      <c r="BR29" s="3"/>
      <c r="BS29" s="78">
        <v>0</v>
      </c>
      <c r="BT29" s="79">
        <v>0</v>
      </c>
      <c r="BU29" s="68">
        <v>0</v>
      </c>
      <c r="BV29" s="69">
        <v>22</v>
      </c>
      <c r="BW29" s="68">
        <v>0</v>
      </c>
      <c r="BX29" s="69">
        <v>21</v>
      </c>
      <c r="BY29" s="68">
        <v>0</v>
      </c>
      <c r="BZ29" s="69">
        <v>21</v>
      </c>
      <c r="CA29" s="68">
        <v>0</v>
      </c>
      <c r="CB29" s="69">
        <v>20</v>
      </c>
      <c r="CC29" s="68">
        <v>0</v>
      </c>
      <c r="CD29" s="69">
        <v>20</v>
      </c>
      <c r="CE29" s="68">
        <v>0</v>
      </c>
      <c r="CF29" s="69">
        <v>20</v>
      </c>
      <c r="CG29" s="68">
        <v>0</v>
      </c>
      <c r="CH29" s="69">
        <v>21</v>
      </c>
      <c r="CI29" s="68">
        <v>0</v>
      </c>
      <c r="CJ29" s="69">
        <v>21</v>
      </c>
      <c r="CK29" s="68">
        <v>0</v>
      </c>
      <c r="CL29" s="69">
        <v>21</v>
      </c>
      <c r="CM29" s="68">
        <v>0</v>
      </c>
      <c r="CN29" s="69">
        <v>21</v>
      </c>
      <c r="CO29" s="68">
        <v>0</v>
      </c>
      <c r="CP29" s="69">
        <v>21</v>
      </c>
      <c r="CQ29" s="68">
        <f>IF(AF29="dnf",(CR$2+1),IF(AF29="dnc",(CR$2+1),IF(AF29="dsq",(#REF!+1),IF(AF29="dns",(CR$2+1),IF(AF29="dne",(CR$2+1),IF(AF29="rdg","rdg",AF29))))))</f>
        <v>0</v>
      </c>
      <c r="CR29" s="69">
        <f>IF(AG29=0,0,IF(AG29="dnf",(#REF!+1),IF(AG29="dnc",(#REF!+1),IF(AG29="dsq",(#REF!+1),IF(AG29="dns",(#REF!+1),IF(AG29="dne",(#REF!+1),IF(AG29="rdg","rdg",(AG29+#REF!))))))))</f>
        <v>0</v>
      </c>
      <c r="CS29" s="68">
        <f>IF(AH29="dnf",(CT$2+1),IF(AH29="dnc",(CT$2+1),IF(AH29="dsq",(#REF!+1),IF(AH29="dns",(CT$2+1),IF(AH29="dne",(CT$2+1),IF(AH29="rdg","rdg",AH29))))))</f>
        <v>0</v>
      </c>
      <c r="CT29" s="69">
        <f>IF(AI29=0,0,IF(AI29="dnf",(#REF!+1),IF(AI29="dnc",(#REF!+1),IF(AI29="dsq",(#REF!+1),IF(AI29="dns",(#REF!+1),IF(AI29="dne",(#REF!+1),IF(AI29="rdg","rdg",(AI29+#REF!))))))))</f>
        <v>0</v>
      </c>
      <c r="CU29" s="68">
        <f>IF(AJ29="dnf",(CV$2+1),IF(AJ29="dnc",(CV$2+1),IF(AJ29="dsq",(#REF!+1),IF(AJ29="dns",(CV$2+1),IF(AJ29="dne",(CV$2+1),IF(AJ29="rdg","rdg",AJ29))))))</f>
        <v>0</v>
      </c>
      <c r="CV29" s="69">
        <f>IF(AK29=0,0,IF(AK29="dnf",(#REF!+1),IF(AK29="dnc",(#REF!+1),IF(AK29="dsq",(#REF!+1),IF(AK29="dns",(#REF!+1),IF(AK29="dne",(#REF!+1),IF(AK29="rdg","rdg",(AK29+#REF!))))))))</f>
        <v>0</v>
      </c>
      <c r="CW29" s="68">
        <f>IF(AL29="dnf",(CX$2+1),IF(AL29="dnc",(CX$2+1),IF(AL29="dsq",(#REF!+1),IF(AL29="dns",(CX$2+1),IF(AL29="dne",(CX$2+1),IF(AL29="rdg","rdg",AL29))))))</f>
        <v>0</v>
      </c>
      <c r="CX29" s="69">
        <f>IF(AM29=0,0,IF(AM29="dnf",(#REF!+1),IF(AM29="dnc",(#REF!+1),IF(AM29="dsq",(#REF!+1),IF(AM29="dns",(#REF!+1),IF(AM29="dne",(#REF!+1),IF(AM29="rdg","rdg",(AM29+#REF!))))))))</f>
        <v>0</v>
      </c>
      <c r="CY29" s="68">
        <f>IF(AN29="dnf",(CZ$2+1),IF(AN29="dnc",(CZ$2+1),IF(AN29="dsq",(#REF!+1),IF(AN29="dns",(CZ$2+1),IF(AN29="dne",(CZ$2+1),IF(AN29="rdg","rdg",AN29))))))</f>
        <v>0</v>
      </c>
      <c r="CZ29" s="69">
        <f>IF(AO29=0,0,IF(AO29="dnf",(#REF!+1),IF(AO29="dnc",(#REF!+1),IF(AO29="dsq",(#REF!+1),IF(AO29="dns",(#REF!+1),IF(AO29="dne",(#REF!+1),IF(AO29="rdg","rdg",(AO29+#REF!))))))))</f>
        <v>0</v>
      </c>
      <c r="DA29" s="68">
        <f>IF(AP29="dnf",(DB$2+1),IF(AP29="dnc",(DB$2+1),IF(AP29="dsq",(#REF!+1),IF(AP29="dns",(DB$2+1),IF(AP29="dne",(DB$2+1),IF(AP29="rdg","rdg",AP29))))))</f>
        <v>0</v>
      </c>
      <c r="DB29" s="69">
        <f>IF(AQ29=0,0,IF(AQ29="dnf",(#REF!+1),IF(AQ29="dnc",(#REF!+1),IF(AQ29="dsq",(#REF!+1),IF(AQ29="dns",(#REF!+1),IF(AQ29="dne",(#REF!+1),IF(AQ29="rdg","rdg",(AQ29+#REF!))))))))</f>
        <v>0</v>
      </c>
      <c r="DC29" s="68">
        <f>IF(AR29="dnf",(DD$2+1),IF(AR29="dnc",(DD$2+1),IF(AR29="dsq",(#REF!+1),IF(AR29="dns",(DD$2+1),IF(AR29="dne",(DD$2+1),IF(AR29="rdg","rdg",AR29))))))</f>
        <v>0</v>
      </c>
      <c r="DD29" s="69">
        <f>IF(AS29=0,0,IF(AS29="dnf",(#REF!+1),IF(AS29="dnc",(#REF!+1),IF(AS29="dsq",(#REF!+1),IF(AS29="dns",(#REF!+1),IF(AS29="dne",(#REF!+1),IF(AS29="rdg","rdg",(AS29+#REF!))))))))</f>
        <v>0</v>
      </c>
      <c r="DE29" s="68">
        <f>IF(AT29="dnf",(DF$2+1),IF(AT29="dnc",(DF$2+1),IF(AT29="dsq",(#REF!+1),IF(AT29="dns",(DF$2+1),IF(AT29="dne",(DF$2+1),IF(AT29="rdg","rdg",AT29))))))</f>
        <v>0</v>
      </c>
      <c r="DF29" s="69">
        <f>IF(AU29=0,0,IF(AU29="dnf",(#REF!+1),IF(AU29="dnc",(#REF!+1),IF(AU29="dsq",(#REF!+1),IF(AU29="dns",(#REF!+1),IF(AU29="dne",(#REF!+1),IF(AU29="rdg","rdg",(AU29+#REF!))))))))</f>
        <v>0</v>
      </c>
      <c r="DG29" s="68">
        <f>IF(AV29="dnf",(DH$2+1),IF(AV29="dnc",(DH$2+1),IF(AV29="dsq",(#REF!+1),IF(AV29="dns",(DH$2+1),IF(AV29="dne",(DH$2+1),IF(AV29="rdg","rdg",AV29))))))</f>
        <v>0</v>
      </c>
      <c r="DH29" s="69">
        <f>IF(AW29=0,0,IF(AW29="dnf",(#REF!+1),IF(AW29="dnc",(#REF!+1),IF(AW29="dsq",(#REF!+1),IF(AW29="dns",(#REF!+1),IF(AW29="dne",(#REF!+1),IF(AW29="rdg","rdg",(AW29+#REF!))))))))</f>
        <v>0</v>
      </c>
      <c r="DI29" s="68">
        <f>IF(AX29="dnf",(DJ$2+1),IF(AX29="dnc",(DJ$2+1),IF(AX29="dsq",(#REF!+1),IF(AX29="dns",(DJ$2+1),IF(AX29="dne",(DJ$2+1),IF(AX29="rdg","rdg",AX29))))))</f>
        <v>0</v>
      </c>
      <c r="DJ29" s="69">
        <f>IF(AY29=0,0,IF(AY29="dnf",(#REF!+1),IF(AY29="dnc",(#REF!+1),IF(AY29="dsq",(#REF!+1),IF(AY29="dns",(#REF!+1),IF(AY29="dne",(#REF!+1),IF(AY29="rdg","rdg",(AY29+#REF!))))))))</f>
        <v>0</v>
      </c>
      <c r="DK29" s="68">
        <f>IF(AZ29="dnf",(DL$2+1),IF(AZ29="dnc",(DL$2+1),IF(AZ29="dsq",(#REF!+1),IF(AZ29="dns",(DL$2+1),IF(AZ29="dne",(DL$2+1),IF(AZ29="rdg","rdg",AZ29))))))</f>
        <v>0</v>
      </c>
      <c r="DL29" s="69">
        <f>IF(BA29=0,0,IF(BA29="dnf",(#REF!+1),IF(BA29="dnc",(#REF!+1),IF(BA29="dsq",(#REF!+1),IF(BA29="dns",(#REF!+1),IF(BA29="dne",(#REF!+1),IF(BA29="rdg","rdg",(BA29+#REF!))))))))</f>
        <v>0</v>
      </c>
      <c r="DM29" s="68">
        <f>IF(BB29="dnf",(DN$2+1),IF(BB29="dnc",(DN$2+1),IF(BB29="dsq",(#REF!+1),IF(BB29="dns",(DN$2+1),IF(BB29="dne",(DN$2+1),IF(BB29="rdg","rdg",BB29))))))</f>
        <v>0</v>
      </c>
      <c r="DN29" s="69">
        <f>IF(BC29=0,0,IF(BC29="dnf",(#REF!+1),IF(BC29="dnc",(#REF!+1),IF(BC29="dsq",(#REF!+1),IF(BC29="dns",(#REF!+1),IF(BC29="dne",(#REF!+1),IF(BC29="rdg","rdg",(BC29+#REF!))))))))</f>
        <v>0</v>
      </c>
      <c r="DO29" s="68">
        <f>IF(BD29="dnf",(DP$2+1),IF(BD29="dnc",(DP$2+1),IF(BD29="dsq",(#REF!+1),IF(BD29="dns",(DP$2+1),IF(BD29="dne",(DP$2+1),IF(BD29="rdg","rdg",BD29))))))</f>
        <v>0</v>
      </c>
      <c r="DP29" s="69">
        <f>IF(BE29=0,0,IF(BE29="dnf",(#REF!+1),IF(BE29="dnc",(#REF!+1),IF(BE29="dsq",(#REF!+1),IF(BE29="dns",(#REF!+1),IF(BE29="dne",(#REF!+1),IF(BE29="rdg","rdg",(BE29+#REF!))))))))</f>
        <v>0</v>
      </c>
      <c r="DQ29" s="68">
        <f>IF(BF29="dnf",(DR$2+1),IF(BF29="dnc",(DR$2+1),IF(BF29="dsq",(#REF!+1),IF(BF29="dns",(DR$2+1),IF(BF29="dne",(DR$2+1),IF(BF29="rdg","rdg",BF29))))))</f>
        <v>0</v>
      </c>
      <c r="DR29" s="69">
        <f>IF(BG29=0,0,IF(BG29="dnf",(#REF!+1),IF(BG29="dnc",(#REF!+1),IF(BG29="dsq",(#REF!+1),IF(BG29="dns",(#REF!+1),IF(BG29="dne",(#REF!+1),IF(BG29="rdg","rdg",(BG29+#REF!))))))))</f>
        <v>0</v>
      </c>
      <c r="DS29" s="68">
        <f>IF(BH29="dnf",(DT$2+1),IF(BH29="dnc",(DT$2+1),IF(BH29="dsq",(#REF!+1),IF(BH29="dns",(DT$2+1),IF(BH29="dne",(DT$2+1),IF(BH29="rdg","rdg",BH29))))))</f>
        <v>0</v>
      </c>
      <c r="DT29" s="69">
        <f>IF(BI29=0,0,IF(BI29="dnf",(#REF!+1),IF(BI29="dnc",(#REF!+1),IF(BI29="dsq",(#REF!+1),IF(BI29="dns",(#REF!+1),IF(BI29="dne",(#REF!+1),IF(BI29="rdg","rdg",(BI29+#REF!))))))))</f>
        <v>0</v>
      </c>
      <c r="DU29" s="68">
        <f>IF(BJ29="dnf",(DV$2+1),IF(BJ29="dnc",(DV$2+1),IF(BJ29="dsq",(#REF!+1),IF(BJ29="dns",(DV$2+1),IF(BJ29="dne",(DV$2+1),IF(BJ29="rdg","rdg",BJ29))))))</f>
        <v>0</v>
      </c>
      <c r="DV29" s="69">
        <f>IF(BK29=0,0,IF(BK29="dnf",(#REF!+1),IF(BK29="dnc",(#REF!+1),IF(BK29="dsq",(#REF!+1),IF(BK29="dns",(#REF!+1),IF(BK29="dne",(#REF!+1),IF(BK29="rdg","rdg",(BK29+#REF!))))))))</f>
        <v>0</v>
      </c>
      <c r="DW29" s="68">
        <f>IF(BL29="dnf",(DX$2+1),IF(BL29="dnc",(DX$2+1),IF(BL29="dsq",(#REF!+1),IF(BL29="dns",(DX$2+1),IF(BL29="dne",(DX$2+1),IF(BL29="rdg","rdg",BL29))))))</f>
        <v>0</v>
      </c>
      <c r="DX29" s="69">
        <f>IF(BM29=0,0,IF(BM29="dnf",(#REF!+1),IF(BM29="dnc",(#REF!+1),IF(BM29="dsq",(#REF!+1),IF(BM29="dns",(#REF!+1),IF(BM29="dne",(#REF!+1),IF(BM29="rdg","rdg",(BM29+#REF!))))))))</f>
        <v>0</v>
      </c>
      <c r="DY29" s="68">
        <f>IF(BN29="dnf",(DZ$2+1),IF(BN29="dnc",(DZ$2+1),IF(BN29="dsq",(#REF!+1),IF(BN29="dns",(DZ$2+1),IF(BN29="dne",(DZ$2+1),IF(BN29="rdg","rdg",BN29))))))</f>
        <v>0</v>
      </c>
      <c r="DZ29" s="69">
        <f>IF(BO29=0,0,IF(BO29="dnf",(#REF!+1),IF(BO29="dnc",(#REF!+1),IF(BO29="dsq",(#REF!+1),IF(BO29="dns",(#REF!+1),IF(BO29="dne",(#REF!+1),IF(BO29="rdg","rdg",(BO29+#REF!))))))))</f>
        <v>0</v>
      </c>
      <c r="EA29" s="68">
        <f>IF(BP29="dnf",(EB$2+1),IF(BP29="dnc",(EB$2+1),IF(BP29="dsq",(#REF!+1),IF(BP29="dns",(EB$2+1),IF(BP29="dne",(EB$2+1),IF(BP29="rdg","rdg",BP29))))))</f>
        <v>0</v>
      </c>
      <c r="EB29" s="69">
        <f>IF(BQ29=0,0,IF(BQ29="dnf",(#REF!+1),IF(BQ29="dnc",(#REF!+1),IF(BQ29="dsq",(#REF!+1),IF(BQ29="dns",(#REF!+1),IF(BQ29="dne",(#REF!+1),IF(BQ29="rdg","rdg",(BQ29+#REF!))))))))</f>
        <v>0</v>
      </c>
      <c r="EC29" s="55">
        <f t="shared" si="0"/>
        <v>229</v>
      </c>
      <c r="ED29" s="52">
        <f t="shared" si="1"/>
        <v>22</v>
      </c>
      <c r="EE29" s="39">
        <f t="shared" si="2"/>
        <v>21</v>
      </c>
      <c r="EF29" s="39">
        <f t="shared" si="3"/>
        <v>0</v>
      </c>
      <c r="EG29" s="39">
        <f t="shared" si="4"/>
        <v>0</v>
      </c>
      <c r="EH29" s="16">
        <f t="shared" si="5"/>
        <v>0</v>
      </c>
      <c r="EI29" s="61">
        <f t="shared" si="6"/>
        <v>186</v>
      </c>
      <c r="EJ29" s="74">
        <v>21</v>
      </c>
      <c r="EK29" s="65"/>
      <c r="EL29" s="53">
        <f t="shared" si="9"/>
        <v>20</v>
      </c>
      <c r="EM29" s="16">
        <f t="shared" si="10"/>
        <v>20</v>
      </c>
      <c r="EN29" s="16">
        <f t="shared" si="11"/>
        <v>20</v>
      </c>
      <c r="EO29" s="16">
        <f t="shared" si="12"/>
        <v>21</v>
      </c>
      <c r="EP29" s="16">
        <f t="shared" si="13"/>
        <v>21</v>
      </c>
      <c r="EQ29" s="16">
        <f t="shared" si="14"/>
        <v>21</v>
      </c>
      <c r="ER29" s="16">
        <f t="shared" si="15"/>
        <v>21</v>
      </c>
      <c r="ES29" s="16">
        <f t="shared" si="16"/>
        <v>21</v>
      </c>
      <c r="ET29" s="16">
        <f t="shared" si="17"/>
        <v>21</v>
      </c>
      <c r="EU29" s="16">
        <f t="shared" si="18"/>
        <v>21</v>
      </c>
      <c r="EV29" s="5"/>
      <c r="EW29" s="5"/>
      <c r="EX29" s="1">
        <f t="shared" si="19"/>
        <v>22</v>
      </c>
      <c r="EY29" s="1">
        <f t="shared" si="20"/>
        <v>21</v>
      </c>
      <c r="EZ29" s="1">
        <f t="shared" si="21"/>
        <v>21</v>
      </c>
      <c r="FA29" s="1">
        <f t="shared" si="22"/>
        <v>20</v>
      </c>
      <c r="FB29" s="1">
        <f t="shared" si="23"/>
        <v>20</v>
      </c>
      <c r="FC29" s="1">
        <f t="shared" si="24"/>
        <v>20</v>
      </c>
      <c r="FD29" s="1">
        <f t="shared" si="25"/>
        <v>21</v>
      </c>
      <c r="FE29" s="1">
        <f t="shared" si="26"/>
        <v>21</v>
      </c>
      <c r="FF29" s="1">
        <f t="shared" si="27"/>
        <v>21</v>
      </c>
      <c r="FG29" s="1">
        <f t="shared" si="28"/>
        <v>21</v>
      </c>
      <c r="FH29" s="1">
        <f t="shared" si="29"/>
        <v>21</v>
      </c>
      <c r="FI29" s="1">
        <f t="shared" si="30"/>
      </c>
      <c r="FJ29" s="1">
        <f t="shared" si="31"/>
      </c>
      <c r="FK29" s="1">
        <f t="shared" si="32"/>
      </c>
      <c r="FL29" s="1">
        <f t="shared" si="33"/>
      </c>
      <c r="FM29" s="1">
        <f t="shared" si="34"/>
      </c>
      <c r="FN29" s="1">
        <f t="shared" si="35"/>
      </c>
      <c r="FO29" s="1">
        <f t="shared" si="36"/>
      </c>
      <c r="FP29" s="1">
        <f t="shared" si="37"/>
      </c>
      <c r="FQ29" s="1">
        <f t="shared" si="38"/>
      </c>
      <c r="FR29" s="1">
        <f t="shared" si="39"/>
      </c>
      <c r="FS29" s="1">
        <f t="shared" si="40"/>
      </c>
      <c r="FT29" s="1">
        <f t="shared" si="41"/>
      </c>
      <c r="FU29" s="1">
        <f t="shared" si="42"/>
      </c>
      <c r="FV29" s="1">
        <f t="shared" si="43"/>
      </c>
      <c r="FW29" s="1">
        <f t="shared" si="44"/>
      </c>
      <c r="FX29" s="1">
        <f t="shared" si="45"/>
      </c>
      <c r="FY29" s="1">
        <f t="shared" si="46"/>
      </c>
      <c r="FZ29" s="1">
        <f t="shared" si="7"/>
      </c>
      <c r="GA29" s="1">
        <f t="shared" si="8"/>
      </c>
    </row>
    <row r="30" spans="1:183" ht="21" customHeight="1">
      <c r="A30" s="18">
        <v>22</v>
      </c>
      <c r="B30" s="38"/>
      <c r="C30" s="37"/>
      <c r="D30" s="15"/>
      <c r="E30" s="14"/>
      <c r="F30" s="84"/>
      <c r="G30" s="14"/>
      <c r="H30" s="80"/>
      <c r="I30" s="81"/>
      <c r="J30" s="29"/>
      <c r="K30" s="31"/>
      <c r="L30" s="27"/>
      <c r="M30" s="30"/>
      <c r="N30" s="27"/>
      <c r="O30" s="30"/>
      <c r="P30" s="27"/>
      <c r="Q30" s="30"/>
      <c r="R30" s="27"/>
      <c r="S30" s="30"/>
      <c r="T30" s="27"/>
      <c r="U30" s="30"/>
      <c r="V30" s="27"/>
      <c r="W30" s="30"/>
      <c r="X30" s="27"/>
      <c r="Y30" s="30"/>
      <c r="Z30" s="27"/>
      <c r="AA30" s="30"/>
      <c r="AB30" s="27"/>
      <c r="AC30" s="30"/>
      <c r="AD30" s="27"/>
      <c r="AE30" s="30"/>
      <c r="AF30" s="27"/>
      <c r="AG30" s="30"/>
      <c r="AH30" s="27"/>
      <c r="AI30" s="30"/>
      <c r="AJ30" s="27"/>
      <c r="AK30" s="30"/>
      <c r="AL30" s="27"/>
      <c r="AM30" s="30"/>
      <c r="AN30" s="27"/>
      <c r="AO30" s="30"/>
      <c r="AP30" s="27"/>
      <c r="AQ30" s="30"/>
      <c r="AR30" s="27"/>
      <c r="AS30" s="30"/>
      <c r="AT30" s="27"/>
      <c r="AU30" s="30"/>
      <c r="AV30" s="27"/>
      <c r="AW30" s="30"/>
      <c r="AX30" s="27"/>
      <c r="AY30" s="30"/>
      <c r="AZ30" s="27"/>
      <c r="BA30" s="30"/>
      <c r="BB30" s="27"/>
      <c r="BC30" s="30"/>
      <c r="BD30" s="27"/>
      <c r="BE30" s="30"/>
      <c r="BF30" s="27"/>
      <c r="BG30" s="30"/>
      <c r="BH30" s="27"/>
      <c r="BI30" s="30"/>
      <c r="BJ30" s="27"/>
      <c r="BK30" s="30"/>
      <c r="BL30" s="27"/>
      <c r="BM30" s="30"/>
      <c r="BN30" s="27"/>
      <c r="BO30" s="30"/>
      <c r="BP30" s="27"/>
      <c r="BQ30" s="30"/>
      <c r="BR30" s="26"/>
      <c r="BS30" s="78">
        <f aca="true" t="shared" si="47" ref="BS30:BS36">IF(H30="dnf",(BT$2+1),IF(H30="dnc",(BT$2+1),IF(H30="dsq",(BT$2+1),IF(H30="dns",(BT$2+1),IF(H30="dne",(BT$2+1),IF(H30="rdg","rdg",H30))))))</f>
        <v>0</v>
      </c>
      <c r="BT30" s="79">
        <f aca="true" t="shared" si="48" ref="BT30:BT36">IF(I30="dnf",(BT$2+1),IF(I30="dnc",(BT$2+1),IF(I30="dsq",(BT$2+1),IF(I30="dns",(BT$2+1),IF(I30="dne",(BT$2+1),IF(I30="rdg","rdg",I30))))))</f>
        <v>0</v>
      </c>
      <c r="BU30" s="68">
        <f>IF(J30="dnf",(BV$2+1),IF(J30="dnc",(BV$2+1),IF(J30="dsq",(#REF!+1),IF(J30="dns",(BV$2+1),IF(J30="dne",(BV$2+1),IF(J30="rdg","rdg",J30))))))</f>
        <v>0</v>
      </c>
      <c r="BV30" s="69">
        <f>IF(K30=0,0,IF(K30="dnf",(#REF!+1),IF(K30="dnc",(#REF!+1),IF(K30="dsq",(#REF!+1),IF(K30="dns",(#REF!+1),IF(K30="dne",(#REF!+1),IF(K30="rdg","rdg",(K30+#REF!))))))))</f>
        <v>0</v>
      </c>
      <c r="BW30" s="68">
        <f>IF(L30="dnf",(BX$2+1),IF(L30="dnc",(BX$2+1),IF(L30="dsq",(#REF!+1),IF(L30="dns",(BX$2+1),IF(L30="dne",(BX$2+1),IF(L30="rdg","rdg",L30))))))</f>
        <v>0</v>
      </c>
      <c r="BX30" s="69">
        <f>IF(M30=0,0,IF(M30="dnf",(#REF!+1),IF(M30="dnc",(#REF!+1),IF(M30="dsq",(#REF!+1),IF(M30="dns",(#REF!+1),IF(M30="dne",(#REF!+1),IF(M30="rdg","rdg",(M30+#REF!))))))))</f>
        <v>0</v>
      </c>
      <c r="BY30" s="68">
        <f>IF(N30="dnf",(BZ$2+1),IF(N30="dnc",(BZ$2+1),IF(N30="dsq",(#REF!+1),IF(N30="dns",(BZ$2+1),IF(N30="dne",(BZ$2+1),IF(N30="rdg","rdg",N30))))))</f>
        <v>0</v>
      </c>
      <c r="BZ30" s="69">
        <f>IF(O30=0,0,IF(O30="dnf",(#REF!+1),IF(O30="dnc",(#REF!+1),IF(O30="dsq",(#REF!+1),IF(O30="dns",(#REF!+1),IF(O30="dne",(#REF!+1),IF(O30="rdg","rdg",(O30+#REF!))))))))</f>
        <v>0</v>
      </c>
      <c r="CA30" s="68">
        <f>IF(P30="dnf",(CB$2+1),IF(P30="dnc",(CB$2+1),IF(P30="dsq",(#REF!+1),IF(P30="dns",(CB$2+1),IF(P30="dne",(CB$2+1),IF(P30="rdg","rdg",P30))))))</f>
        <v>0</v>
      </c>
      <c r="CB30" s="69">
        <f>IF(Q30=0,0,IF(Q30="dnf",(#REF!+1),IF(Q30="dnc",(#REF!+1),IF(Q30="dsq",(#REF!+1),IF(Q30="dns",(#REF!+1),IF(Q30="dne",(#REF!+1),IF(Q30="rdg","rdg",(Q30+#REF!))))))))</f>
        <v>0</v>
      </c>
      <c r="CC30" s="68">
        <f>IF(R30="dnf",(CD$2+1),IF(R30="dnc",(CD$2+1),IF(R30="dsq",(#REF!+1),IF(R30="dns",(CD$2+1),IF(R30="dne",(CD$2+1),IF(R30="rdg","rdg",R30))))))</f>
        <v>0</v>
      </c>
      <c r="CD30" s="69">
        <f>IF(S30=0,0,IF(S30="dnf",(#REF!+1),IF(S30="dnc",(#REF!+1),IF(S30="dsq",(#REF!+1),IF(S30="dns",(#REF!+1),IF(S30="dne",(#REF!+1),IF(S30="rdg","rdg",(S30+#REF!))))))))</f>
        <v>0</v>
      </c>
      <c r="CE30" s="68">
        <f>IF(T30="dnf",(CF$2+1),IF(T30="dnc",(CF$2+1),IF(T30="dsq",(#REF!+1),IF(T30="dns",(CF$2+1),IF(T30="dne",(CF$2+1),IF(T30="rdg","rdg",T30))))))</f>
        <v>0</v>
      </c>
      <c r="CF30" s="69">
        <f>IF(U30=0,0,IF(U30="dnf",(#REF!+1),IF(U30="dnc",(#REF!+1),IF(U30="dsq",(#REF!+1),IF(U30="dns",(#REF!+1),IF(U30="dne",(#REF!+1),IF(U30="rdg","rdg",(U30+#REF!))))))))</f>
        <v>0</v>
      </c>
      <c r="CG30" s="68">
        <f>IF(V30="dnf",(CH$2+1),IF(V30="dnc",(CH$2+1),IF(V30="dsq",(#REF!+1),IF(V30="dns",(CH$2+1),IF(V30="dne",(CH$2+1),IF(V30="rdg","rdg",V30))))))</f>
        <v>0</v>
      </c>
      <c r="CH30" s="69">
        <f>IF(W30=0,0,IF(W30="dnf",(#REF!+1),IF(W30="dnc",(#REF!+1),IF(W30="dsq",(#REF!+1),IF(W30="dns",(#REF!+1),IF(W30="dne",(#REF!+1),IF(W30="rdg","rdg",(W30+#REF!))))))))</f>
        <v>0</v>
      </c>
      <c r="CI30" s="68">
        <f>IF(X30="dnf",(CJ$2+1),IF(X30="dnc",(CJ$2+1),IF(X30="dsq",(#REF!+1),IF(X30="dns",(CJ$2+1),IF(X30="dne",(CJ$2+1),IF(X30="rdg","rdg",X30))))))</f>
        <v>0</v>
      </c>
      <c r="CJ30" s="69">
        <f>IF(Y30=0,0,IF(Y30="dnf",(#REF!+1),IF(Y30="dnc",(#REF!+1),IF(Y30="dsq",(#REF!+1),IF(Y30="dns",(#REF!+1),IF(Y30="dne",(#REF!+1),IF(Y30="rdg","rdg",(Y30+#REF!))))))))</f>
        <v>0</v>
      </c>
      <c r="CK30" s="68">
        <f>IF(Z30="dnf",(CL$2+1),IF(Z30="dnc",(CL$2+1),IF(Z30="dsq",(#REF!+1),IF(Z30="dns",(CL$2+1),IF(Z30="dne",(CL$2+1),IF(Z30="rdg","rdg",Z30))))))</f>
        <v>0</v>
      </c>
      <c r="CL30" s="69">
        <f>IF(AA30=0,0,IF(AA30="dnf",(#REF!+1),IF(AA30="dnc",(#REF!+1),IF(AA30="dsq",(#REF!+1),IF(AA30="dns",(#REF!+1),IF(AA30="dne",(#REF!+1),IF(AA30="rdg","rdg",(AA30+#REF!))))))))</f>
        <v>0</v>
      </c>
      <c r="CM30" s="68">
        <f>IF(AB30="dnf",(CN$2+1),IF(AB30="dnc",(CN$2+1),IF(AB30="dsq",(#REF!+1),IF(AB30="dns",(CN$2+1),IF(AB30="dne",(CN$2+1),IF(AB30="rdg","rdg",AB30))))))</f>
        <v>0</v>
      </c>
      <c r="CN30" s="69">
        <f>IF(AC30=0,0,IF(AC30="dnf",(#REF!+1),IF(AC30="dnc",(#REF!+1),IF(AC30="dsq",(#REF!+1),IF(AC30="dns",(#REF!+1),IF(AC30="dne",(#REF!+1),IF(AC30="rdg","rdg",(AC30+#REF!))))))))</f>
        <v>0</v>
      </c>
      <c r="CO30" s="68">
        <f>IF(AD30="dnf",(CP$2+1),IF(AD30="dnc",(CP$2+1),IF(AD30="dsq",(#REF!+1),IF(AD30="dns",(CP$2+1),IF(AD30="dne",(CP$2+1),IF(AD30="rdg","rdg",AD30))))))</f>
        <v>0</v>
      </c>
      <c r="CP30" s="69">
        <f>IF(AE30=0,0,IF(AE30="dnf",(#REF!+1),IF(AE30="dnc",(#REF!+1),IF(AE30="dsq",(#REF!+1),IF(AE30="dns",(#REF!+1),IF(AE30="dne",(#REF!+1),IF(AE30="rdg","rdg",(AE30+#REF!))))))))</f>
        <v>0</v>
      </c>
      <c r="CQ30" s="68">
        <f>IF(AF30="dnf",(CR$2+1),IF(AF30="dnc",(CR$2+1),IF(AF30="dsq",(#REF!+1),IF(AF30="dns",(CR$2+1),IF(AF30="dne",(CR$2+1),IF(AF30="rdg","rdg",AF30))))))</f>
        <v>0</v>
      </c>
      <c r="CR30" s="69">
        <f>IF(AG30=0,0,IF(AG30="dnf",(#REF!+1),IF(AG30="dnc",(#REF!+1),IF(AG30="dsq",(#REF!+1),IF(AG30="dns",(#REF!+1),IF(AG30="dne",(#REF!+1),IF(AG30="rdg","rdg",(AG30+#REF!))))))))</f>
        <v>0</v>
      </c>
      <c r="CS30" s="68">
        <f>IF(AH30="dnf",(CT$2+1),IF(AH30="dnc",(CT$2+1),IF(AH30="dsq",(#REF!+1),IF(AH30="dns",(CT$2+1),IF(AH30="dne",(CT$2+1),IF(AH30="rdg","rdg",AH30))))))</f>
        <v>0</v>
      </c>
      <c r="CT30" s="69">
        <f>IF(AI30=0,0,IF(AI30="dnf",(#REF!+1),IF(AI30="dnc",(#REF!+1),IF(AI30="dsq",(#REF!+1),IF(AI30="dns",(#REF!+1),IF(AI30="dne",(#REF!+1),IF(AI30="rdg","rdg",(AI30+#REF!))))))))</f>
        <v>0</v>
      </c>
      <c r="CU30" s="68">
        <f>IF(AJ30="dnf",(CV$2+1),IF(AJ30="dnc",(CV$2+1),IF(AJ30="dsq",(#REF!+1),IF(AJ30="dns",(CV$2+1),IF(AJ30="dne",(CV$2+1),IF(AJ30="rdg","rdg",AJ30))))))</f>
        <v>0</v>
      </c>
      <c r="CV30" s="69">
        <f>IF(AK30=0,0,IF(AK30="dnf",(#REF!+1),IF(AK30="dnc",(#REF!+1),IF(AK30="dsq",(#REF!+1),IF(AK30="dns",(#REF!+1),IF(AK30="dne",(#REF!+1),IF(AK30="rdg","rdg",(AK30+#REF!))))))))</f>
        <v>0</v>
      </c>
      <c r="CW30" s="68">
        <f>IF(AL30="dnf",(CX$2+1),IF(AL30="dnc",(CX$2+1),IF(AL30="dsq",(#REF!+1),IF(AL30="dns",(CX$2+1),IF(AL30="dne",(CX$2+1),IF(AL30="rdg","rdg",AL30))))))</f>
        <v>0</v>
      </c>
      <c r="CX30" s="69">
        <f>IF(AM30=0,0,IF(AM30="dnf",(#REF!+1),IF(AM30="dnc",(#REF!+1),IF(AM30="dsq",(#REF!+1),IF(AM30="dns",(#REF!+1),IF(AM30="dne",(#REF!+1),IF(AM30="rdg","rdg",(AM30+#REF!))))))))</f>
        <v>0</v>
      </c>
      <c r="CY30" s="68">
        <f>IF(AN30="dnf",(CZ$2+1),IF(AN30="dnc",(CZ$2+1),IF(AN30="dsq",(#REF!+1),IF(AN30="dns",(CZ$2+1),IF(AN30="dne",(CZ$2+1),IF(AN30="rdg","rdg",AN30))))))</f>
        <v>0</v>
      </c>
      <c r="CZ30" s="69">
        <f>IF(AO30=0,0,IF(AO30="dnf",(#REF!+1),IF(AO30="dnc",(#REF!+1),IF(AO30="dsq",(#REF!+1),IF(AO30="dns",(#REF!+1),IF(AO30="dne",(#REF!+1),IF(AO30="rdg","rdg",(AO30+#REF!))))))))</f>
        <v>0</v>
      </c>
      <c r="DA30" s="68">
        <f>IF(AP30="dnf",(DB$2+1),IF(AP30="dnc",(DB$2+1),IF(AP30="dsq",(#REF!+1),IF(AP30="dns",(DB$2+1),IF(AP30="dne",(DB$2+1),IF(AP30="rdg","rdg",AP30))))))</f>
        <v>0</v>
      </c>
      <c r="DB30" s="69">
        <f>IF(AQ30=0,0,IF(AQ30="dnf",(#REF!+1),IF(AQ30="dnc",(#REF!+1),IF(AQ30="dsq",(#REF!+1),IF(AQ30="dns",(#REF!+1),IF(AQ30="dne",(#REF!+1),IF(AQ30="rdg","rdg",(AQ30+#REF!))))))))</f>
        <v>0</v>
      </c>
      <c r="DC30" s="68">
        <f>IF(AR30="dnf",(DD$2+1),IF(AR30="dnc",(DD$2+1),IF(AR30="dsq",(#REF!+1),IF(AR30="dns",(DD$2+1),IF(AR30="dne",(DD$2+1),IF(AR30="rdg","rdg",AR30))))))</f>
        <v>0</v>
      </c>
      <c r="DD30" s="69">
        <f>IF(AS30=0,0,IF(AS30="dnf",(#REF!+1),IF(AS30="dnc",(#REF!+1),IF(AS30="dsq",(#REF!+1),IF(AS30="dns",(#REF!+1),IF(AS30="dne",(#REF!+1),IF(AS30="rdg","rdg",(AS30+#REF!))))))))</f>
        <v>0</v>
      </c>
      <c r="DE30" s="68">
        <f>IF(AT30="dnf",(DF$2+1),IF(AT30="dnc",(DF$2+1),IF(AT30="dsq",(#REF!+1),IF(AT30="dns",(DF$2+1),IF(AT30="dne",(DF$2+1),IF(AT30="rdg","rdg",AT30))))))</f>
        <v>0</v>
      </c>
      <c r="DF30" s="69">
        <f>IF(AU30=0,0,IF(AU30="dnf",(#REF!+1),IF(AU30="dnc",(#REF!+1),IF(AU30="dsq",(#REF!+1),IF(AU30="dns",(#REF!+1),IF(AU30="dne",(#REF!+1),IF(AU30="rdg","rdg",(AU30+#REF!))))))))</f>
        <v>0</v>
      </c>
      <c r="DG30" s="68">
        <f>IF(AV30="dnf",(DH$2+1),IF(AV30="dnc",(DH$2+1),IF(AV30="dsq",(#REF!+1),IF(AV30="dns",(DH$2+1),IF(AV30="dne",(DH$2+1),IF(AV30="rdg","rdg",AV30))))))</f>
        <v>0</v>
      </c>
      <c r="DH30" s="69">
        <f>IF(AW30=0,0,IF(AW30="dnf",(#REF!+1),IF(AW30="dnc",(#REF!+1),IF(AW30="dsq",(#REF!+1),IF(AW30="dns",(#REF!+1),IF(AW30="dne",(#REF!+1),IF(AW30="rdg","rdg",(AW30+#REF!))))))))</f>
        <v>0</v>
      </c>
      <c r="DI30" s="68">
        <f>IF(AX30="dnf",(DJ$2+1),IF(AX30="dnc",(DJ$2+1),IF(AX30="dsq",(#REF!+1),IF(AX30="dns",(DJ$2+1),IF(AX30="dne",(DJ$2+1),IF(AX30="rdg","rdg",AX30))))))</f>
        <v>0</v>
      </c>
      <c r="DJ30" s="69">
        <f>IF(AY30=0,0,IF(AY30="dnf",(#REF!+1),IF(AY30="dnc",(#REF!+1),IF(AY30="dsq",(#REF!+1),IF(AY30="dns",(#REF!+1),IF(AY30="dne",(#REF!+1),IF(AY30="rdg","rdg",(AY30+#REF!))))))))</f>
        <v>0</v>
      </c>
      <c r="DK30" s="68">
        <f>IF(AZ30="dnf",(DL$2+1),IF(AZ30="dnc",(DL$2+1),IF(AZ30="dsq",(#REF!+1),IF(AZ30="dns",(DL$2+1),IF(AZ30="dne",(DL$2+1),IF(AZ30="rdg","rdg",AZ30))))))</f>
        <v>0</v>
      </c>
      <c r="DL30" s="69">
        <f>IF(BA30=0,0,IF(BA30="dnf",(#REF!+1),IF(BA30="dnc",(#REF!+1),IF(BA30="dsq",(#REF!+1),IF(BA30="dns",(#REF!+1),IF(BA30="dne",(#REF!+1),IF(BA30="rdg","rdg",(BA30+#REF!))))))))</f>
        <v>0</v>
      </c>
      <c r="DM30" s="68">
        <f>IF(BB30="dnf",(DN$2+1),IF(BB30="dnc",(DN$2+1),IF(BB30="dsq",(#REF!+1),IF(BB30="dns",(DN$2+1),IF(BB30="dne",(DN$2+1),IF(BB30="rdg","rdg",BB30))))))</f>
        <v>0</v>
      </c>
      <c r="DN30" s="69">
        <f>IF(BC30=0,0,IF(BC30="dnf",(#REF!+1),IF(BC30="dnc",(#REF!+1),IF(BC30="dsq",(#REF!+1),IF(BC30="dns",(#REF!+1),IF(BC30="dne",(#REF!+1),IF(BC30="rdg","rdg",(BC30+#REF!))))))))</f>
        <v>0</v>
      </c>
      <c r="DO30" s="68">
        <f>IF(BD30="dnf",(DP$2+1),IF(BD30="dnc",(DP$2+1),IF(BD30="dsq",(#REF!+1),IF(BD30="dns",(DP$2+1),IF(BD30="dne",(DP$2+1),IF(BD30="rdg","rdg",BD30))))))</f>
        <v>0</v>
      </c>
      <c r="DP30" s="69">
        <f>IF(BE30=0,0,IF(BE30="dnf",(#REF!+1),IF(BE30="dnc",(#REF!+1),IF(BE30="dsq",(#REF!+1),IF(BE30="dns",(#REF!+1),IF(BE30="dne",(#REF!+1),IF(BE30="rdg","rdg",(BE30+#REF!))))))))</f>
        <v>0</v>
      </c>
      <c r="DQ30" s="68">
        <f>IF(BF30="dnf",(DR$2+1),IF(BF30="dnc",(DR$2+1),IF(BF30="dsq",(#REF!+1),IF(BF30="dns",(DR$2+1),IF(BF30="dne",(DR$2+1),IF(BF30="rdg","rdg",BF30))))))</f>
        <v>0</v>
      </c>
      <c r="DR30" s="69">
        <f>IF(BG30=0,0,IF(BG30="dnf",(#REF!+1),IF(BG30="dnc",(#REF!+1),IF(BG30="dsq",(#REF!+1),IF(BG30="dns",(#REF!+1),IF(BG30="dne",(#REF!+1),IF(BG30="rdg","rdg",(BG30+#REF!))))))))</f>
        <v>0</v>
      </c>
      <c r="DS30" s="68">
        <f>IF(BH30="dnf",(DT$2+1),IF(BH30="dnc",(DT$2+1),IF(BH30="dsq",(#REF!+1),IF(BH30="dns",(DT$2+1),IF(BH30="dne",(DT$2+1),IF(BH30="rdg","rdg",BH30))))))</f>
        <v>0</v>
      </c>
      <c r="DT30" s="69">
        <f>IF(BI30=0,0,IF(BI30="dnf",(#REF!+1),IF(BI30="dnc",(#REF!+1),IF(BI30="dsq",(#REF!+1),IF(BI30="dns",(#REF!+1),IF(BI30="dne",(#REF!+1),IF(BI30="rdg","rdg",(BI30+#REF!))))))))</f>
        <v>0</v>
      </c>
      <c r="DU30" s="68">
        <f>IF(BJ30="dnf",(DV$2+1),IF(BJ30="dnc",(DV$2+1),IF(BJ30="dsq",(#REF!+1),IF(BJ30="dns",(DV$2+1),IF(BJ30="dne",(DV$2+1),IF(BJ30="rdg","rdg",BJ30))))))</f>
        <v>0</v>
      </c>
      <c r="DV30" s="69">
        <f>IF(BK30=0,0,IF(BK30="dnf",(#REF!+1),IF(BK30="dnc",(#REF!+1),IF(BK30="dsq",(#REF!+1),IF(BK30="dns",(#REF!+1),IF(BK30="dne",(#REF!+1),IF(BK30="rdg","rdg",(BK30+#REF!))))))))</f>
        <v>0</v>
      </c>
      <c r="DW30" s="68">
        <f>IF(BL30="dnf",(DX$2+1),IF(BL30="dnc",(DX$2+1),IF(BL30="dsq",(#REF!+1),IF(BL30="dns",(DX$2+1),IF(BL30="dne",(DX$2+1),IF(BL30="rdg","rdg",BL30))))))</f>
        <v>0</v>
      </c>
      <c r="DX30" s="69">
        <f>IF(BM30=0,0,IF(BM30="dnf",(#REF!+1),IF(BM30="dnc",(#REF!+1),IF(BM30="dsq",(#REF!+1),IF(BM30="dns",(#REF!+1),IF(BM30="dne",(#REF!+1),IF(BM30="rdg","rdg",(BM30+#REF!))))))))</f>
        <v>0</v>
      </c>
      <c r="DY30" s="68">
        <f>IF(BN30="dnf",(DZ$2+1),IF(BN30="dnc",(DZ$2+1),IF(BN30="dsq",(#REF!+1),IF(BN30="dns",(DZ$2+1),IF(BN30="dne",(DZ$2+1),IF(BN30="rdg","rdg",BN30))))))</f>
        <v>0</v>
      </c>
      <c r="DZ30" s="69">
        <f>IF(BO30=0,0,IF(BO30="dnf",(#REF!+1),IF(BO30="dnc",(#REF!+1),IF(BO30="dsq",(#REF!+1),IF(BO30="dns",(#REF!+1),IF(BO30="dne",(#REF!+1),IF(BO30="rdg","rdg",(BO30+#REF!))))))))</f>
        <v>0</v>
      </c>
      <c r="EA30" s="68">
        <f>IF(BP30="dnf",(EB$2+1),IF(BP30="dnc",(EB$2+1),IF(BP30="dsq",(#REF!+1),IF(BP30="dns",(EB$2+1),IF(BP30="dne",(EB$2+1),IF(BP30="rdg","rdg",BP30))))))</f>
        <v>0</v>
      </c>
      <c r="EB30" s="69">
        <f>IF(BQ30=0,0,IF(BQ30="dnf",(#REF!+1),IF(BQ30="dnc",(#REF!+1),IF(BQ30="dsq",(#REF!+1),IF(BQ30="dns",(#REF!+1),IF(BQ30="dne",(#REF!+1),IF(BQ30="rdg","rdg",(BQ30+#REF!))))))))</f>
        <v>0</v>
      </c>
      <c r="EC30" s="55">
        <f aca="true" t="shared" si="49" ref="EC30:EC36">SUM(BS30:EB30)</f>
        <v>0</v>
      </c>
      <c r="ED30" s="52">
        <f aca="true" t="shared" si="50" ref="ED30:ED36">IF($EC$1&lt;ED$8,0,IF($BS30="",,LARGE($BU30:$EB30,1)))</f>
        <v>0</v>
      </c>
      <c r="EE30" s="39">
        <f aca="true" t="shared" si="51" ref="EE30:EE36">IF($EC$1&lt;EE$8,0,IF($BS30="",,LARGE($BU30:$EB30,2)))</f>
        <v>0</v>
      </c>
      <c r="EF30" s="39">
        <f aca="true" t="shared" si="52" ref="EF30:EF36">IF($EC$1&lt;EF$8,0,IF($BS30="",,LARGE($BU30:$EB30,3)))</f>
        <v>0</v>
      </c>
      <c r="EG30" s="39">
        <f aca="true" t="shared" si="53" ref="EG30:EG36">IF($EC$1&lt;EG$8,0,IF($BS30="",,LARGE($BU30:$EB30,4)))</f>
        <v>0</v>
      </c>
      <c r="EH30" s="16">
        <f aca="true" t="shared" si="54" ref="EH30:EH36">IF($EC$1&lt;EH$8,0,IF($BS30="",,LARGE($BS30:$DE30,5)))</f>
        <v>0</v>
      </c>
      <c r="EI30" s="61">
        <f aca="true" t="shared" si="55" ref="EI30:EI36">(EC30-SUM(ED30:EH30))</f>
        <v>0</v>
      </c>
      <c r="EJ30" s="75">
        <v>22</v>
      </c>
      <c r="EK30" s="65"/>
      <c r="EL30" s="53">
        <f t="shared" si="9"/>
        <v>0</v>
      </c>
      <c r="EM30" s="16">
        <f t="shared" si="10"/>
        <v>0</v>
      </c>
      <c r="EN30" s="16">
        <f t="shared" si="11"/>
        <v>0</v>
      </c>
      <c r="EO30" s="16">
        <f t="shared" si="12"/>
        <v>0</v>
      </c>
      <c r="EP30" s="16">
        <f t="shared" si="13"/>
        <v>0</v>
      </c>
      <c r="EQ30" s="16">
        <f t="shared" si="14"/>
        <v>0</v>
      </c>
      <c r="ER30" s="16">
        <f t="shared" si="15"/>
        <v>0</v>
      </c>
      <c r="ES30" s="16">
        <f t="shared" si="16"/>
        <v>0</v>
      </c>
      <c r="ET30" s="16">
        <f t="shared" si="17"/>
        <v>0</v>
      </c>
      <c r="EU30" s="16">
        <f t="shared" si="18"/>
        <v>0</v>
      </c>
      <c r="EV30" s="5"/>
      <c r="EW30" s="5"/>
      <c r="EX30" s="1">
        <f t="shared" si="19"/>
      </c>
      <c r="EY30" s="1">
        <f t="shared" si="20"/>
      </c>
      <c r="EZ30" s="1">
        <f t="shared" si="21"/>
      </c>
      <c r="FA30" s="1">
        <f t="shared" si="22"/>
      </c>
      <c r="FB30" s="1">
        <f t="shared" si="23"/>
      </c>
      <c r="FC30" s="1">
        <f t="shared" si="24"/>
      </c>
      <c r="FD30" s="1">
        <f t="shared" si="25"/>
      </c>
      <c r="FE30" s="1">
        <f t="shared" si="26"/>
      </c>
      <c r="FF30" s="1">
        <f t="shared" si="27"/>
      </c>
      <c r="FG30" s="1">
        <f t="shared" si="28"/>
      </c>
      <c r="FH30" s="1">
        <f t="shared" si="29"/>
      </c>
      <c r="FI30" s="1">
        <f t="shared" si="30"/>
      </c>
      <c r="FJ30" s="1">
        <f t="shared" si="31"/>
      </c>
      <c r="FK30" s="1">
        <f t="shared" si="32"/>
      </c>
      <c r="FL30" s="1">
        <f t="shared" si="33"/>
      </c>
      <c r="FM30" s="1">
        <f t="shared" si="34"/>
      </c>
      <c r="FN30" s="1">
        <f t="shared" si="35"/>
      </c>
      <c r="FO30" s="1">
        <f t="shared" si="36"/>
      </c>
      <c r="FP30" s="1">
        <f t="shared" si="37"/>
      </c>
      <c r="FQ30" s="1">
        <f t="shared" si="38"/>
      </c>
      <c r="FR30" s="1">
        <f t="shared" si="39"/>
      </c>
      <c r="FS30" s="1">
        <f t="shared" si="40"/>
      </c>
      <c r="FT30" s="1">
        <f t="shared" si="41"/>
      </c>
      <c r="FU30" s="1">
        <f t="shared" si="42"/>
      </c>
      <c r="FV30" s="1">
        <f t="shared" si="43"/>
      </c>
      <c r="FW30" s="1">
        <f t="shared" si="44"/>
      </c>
      <c r="FX30" s="1">
        <f t="shared" si="45"/>
      </c>
      <c r="FY30" s="1">
        <f t="shared" si="46"/>
      </c>
      <c r="FZ30" s="1">
        <f t="shared" si="7"/>
      </c>
      <c r="GA30" s="1">
        <f t="shared" si="8"/>
      </c>
    </row>
    <row r="31" spans="1:183" ht="21" customHeight="1">
      <c r="A31" s="8">
        <v>23</v>
      </c>
      <c r="B31" s="38"/>
      <c r="C31" s="37"/>
      <c r="D31" s="15"/>
      <c r="E31" s="14"/>
      <c r="F31" s="84"/>
      <c r="G31" s="14"/>
      <c r="H31" s="80"/>
      <c r="I31" s="81"/>
      <c r="J31" s="29"/>
      <c r="K31" s="31"/>
      <c r="L31" s="27"/>
      <c r="M31" s="30"/>
      <c r="N31" s="27"/>
      <c r="O31" s="30"/>
      <c r="P31" s="27"/>
      <c r="Q31" s="30"/>
      <c r="R31" s="27"/>
      <c r="S31" s="30"/>
      <c r="T31" s="27"/>
      <c r="U31" s="30"/>
      <c r="V31" s="27"/>
      <c r="W31" s="30"/>
      <c r="X31" s="27"/>
      <c r="Y31" s="30"/>
      <c r="Z31" s="27"/>
      <c r="AA31" s="30"/>
      <c r="AB31" s="27"/>
      <c r="AC31" s="30"/>
      <c r="AD31" s="27"/>
      <c r="AE31" s="30"/>
      <c r="AF31" s="27"/>
      <c r="AG31" s="30"/>
      <c r="AH31" s="27"/>
      <c r="AI31" s="30"/>
      <c r="AJ31" s="27"/>
      <c r="AK31" s="30"/>
      <c r="AL31" s="27"/>
      <c r="AM31" s="30"/>
      <c r="AN31" s="27"/>
      <c r="AO31" s="30"/>
      <c r="AP31" s="27"/>
      <c r="AQ31" s="30"/>
      <c r="AR31" s="27"/>
      <c r="AS31" s="30"/>
      <c r="AT31" s="27"/>
      <c r="AU31" s="30"/>
      <c r="AV31" s="27"/>
      <c r="AW31" s="30"/>
      <c r="AX31" s="27"/>
      <c r="AY31" s="30"/>
      <c r="AZ31" s="27"/>
      <c r="BA31" s="30"/>
      <c r="BB31" s="27"/>
      <c r="BC31" s="30"/>
      <c r="BD31" s="27"/>
      <c r="BE31" s="30"/>
      <c r="BF31" s="27"/>
      <c r="BG31" s="30"/>
      <c r="BH31" s="27"/>
      <c r="BI31" s="30"/>
      <c r="BJ31" s="27"/>
      <c r="BK31" s="30"/>
      <c r="BL31" s="27"/>
      <c r="BM31" s="30"/>
      <c r="BN31" s="27"/>
      <c r="BO31" s="30"/>
      <c r="BP31" s="27"/>
      <c r="BQ31" s="30"/>
      <c r="BR31" s="26"/>
      <c r="BS31" s="78">
        <f t="shared" si="47"/>
        <v>0</v>
      </c>
      <c r="BT31" s="79">
        <f t="shared" si="48"/>
        <v>0</v>
      </c>
      <c r="BU31" s="68">
        <f>IF(J31="dnf",(BV$2+1),IF(J31="dnc",(BV$2+1),IF(J31="dsq",(#REF!+1),IF(J31="dns",(BV$2+1),IF(J31="dne",(BV$2+1),IF(J31="rdg","rdg",J31))))))</f>
        <v>0</v>
      </c>
      <c r="BV31" s="69">
        <f>IF(K31=0,0,IF(K31="dnf",(#REF!+1),IF(K31="dnc",(#REF!+1),IF(K31="dsq",(#REF!+1),IF(K31="dns",(#REF!+1),IF(K31="dne",(#REF!+1),IF(K31="rdg","rdg",(K31+#REF!))))))))</f>
        <v>0</v>
      </c>
      <c r="BW31" s="68">
        <f>IF(L31="dnf",(BX$2+1),IF(L31="dnc",(BX$2+1),IF(L31="dsq",(#REF!+1),IF(L31="dns",(BX$2+1),IF(L31="dne",(BX$2+1),IF(L31="rdg","rdg",L31))))))</f>
        <v>0</v>
      </c>
      <c r="BX31" s="69">
        <f>IF(M31=0,0,IF(M31="dnf",(#REF!+1),IF(M31="dnc",(#REF!+1),IF(M31="dsq",(#REF!+1),IF(M31="dns",(#REF!+1),IF(M31="dne",(#REF!+1),IF(M31="rdg","rdg",(M31+#REF!))))))))</f>
        <v>0</v>
      </c>
      <c r="BY31" s="68">
        <f>IF(N31="dnf",(BZ$2+1),IF(N31="dnc",(BZ$2+1),IF(N31="dsq",(#REF!+1),IF(N31="dns",(BZ$2+1),IF(N31="dne",(BZ$2+1),IF(N31="rdg","rdg",N31))))))</f>
        <v>0</v>
      </c>
      <c r="BZ31" s="69">
        <f>IF(O31=0,0,IF(O31="dnf",(#REF!+1),IF(O31="dnc",(#REF!+1),IF(O31="dsq",(#REF!+1),IF(O31="dns",(#REF!+1),IF(O31="dne",(#REF!+1),IF(O31="rdg","rdg",(O31+#REF!))))))))</f>
        <v>0</v>
      </c>
      <c r="CA31" s="68">
        <f>IF(P31="dnf",(CB$2+1),IF(P31="dnc",(CB$2+1),IF(P31="dsq",(#REF!+1),IF(P31="dns",(CB$2+1),IF(P31="dne",(CB$2+1),IF(P31="rdg","rdg",P31))))))</f>
        <v>0</v>
      </c>
      <c r="CB31" s="69">
        <f>IF(Q31=0,0,IF(Q31="dnf",(#REF!+1),IF(Q31="dnc",(#REF!+1),IF(Q31="dsq",(#REF!+1),IF(Q31="dns",(#REF!+1),IF(Q31="dne",(#REF!+1),IF(Q31="rdg","rdg",(Q31+#REF!))))))))</f>
        <v>0</v>
      </c>
      <c r="CC31" s="68">
        <f>IF(R31="dnf",(CD$2+1),IF(R31="dnc",(CD$2+1),IF(R31="dsq",(#REF!+1),IF(R31="dns",(CD$2+1),IF(R31="dne",(CD$2+1),IF(R31="rdg","rdg",R31))))))</f>
        <v>0</v>
      </c>
      <c r="CD31" s="69">
        <f>IF(S31=0,0,IF(S31="dnf",(#REF!+1),IF(S31="dnc",(#REF!+1),IF(S31="dsq",(#REF!+1),IF(S31="dns",(#REF!+1),IF(S31="dne",(#REF!+1),IF(S31="rdg","rdg",(S31+#REF!))))))))</f>
        <v>0</v>
      </c>
      <c r="CE31" s="68">
        <f>IF(T31="dnf",(CF$2+1),IF(T31="dnc",(CF$2+1),IF(T31="dsq",(#REF!+1),IF(T31="dns",(CF$2+1),IF(T31="dne",(CF$2+1),IF(T31="rdg","rdg",T31))))))</f>
        <v>0</v>
      </c>
      <c r="CF31" s="69">
        <f>IF(U31=0,0,IF(U31="dnf",(#REF!+1),IF(U31="dnc",(#REF!+1),IF(U31="dsq",(#REF!+1),IF(U31="dns",(#REF!+1),IF(U31="dne",(#REF!+1),IF(U31="rdg","rdg",(U31+#REF!))))))))</f>
        <v>0</v>
      </c>
      <c r="CG31" s="68">
        <f>IF(V31="dnf",(CH$2+1),IF(V31="dnc",(CH$2+1),IF(V31="dsq",(#REF!+1),IF(V31="dns",(CH$2+1),IF(V31="dne",(CH$2+1),IF(V31="rdg","rdg",V31))))))</f>
        <v>0</v>
      </c>
      <c r="CH31" s="69">
        <f>IF(W31=0,0,IF(W31="dnf",(#REF!+1),IF(W31="dnc",(#REF!+1),IF(W31="dsq",(#REF!+1),IF(W31="dns",(#REF!+1),IF(W31="dne",(#REF!+1),IF(W31="rdg","rdg",(W31+#REF!))))))))</f>
        <v>0</v>
      </c>
      <c r="CI31" s="68">
        <f>IF(X31="dnf",(CJ$2+1),IF(X31="dnc",(CJ$2+1),IF(X31="dsq",(#REF!+1),IF(X31="dns",(CJ$2+1),IF(X31="dne",(CJ$2+1),IF(X31="rdg","rdg",X31))))))</f>
        <v>0</v>
      </c>
      <c r="CJ31" s="69">
        <f>IF(Y31=0,0,IF(Y31="dnf",(#REF!+1),IF(Y31="dnc",(#REF!+1),IF(Y31="dsq",(#REF!+1),IF(Y31="dns",(#REF!+1),IF(Y31="dne",(#REF!+1),IF(Y31="rdg","rdg",(Y31+#REF!))))))))</f>
        <v>0</v>
      </c>
      <c r="CK31" s="68">
        <f>IF(Z31="dnf",(CL$2+1),IF(Z31="dnc",(CL$2+1),IF(Z31="dsq",(#REF!+1),IF(Z31="dns",(CL$2+1),IF(Z31="dne",(CL$2+1),IF(Z31="rdg","rdg",Z31))))))</f>
        <v>0</v>
      </c>
      <c r="CL31" s="69">
        <f>IF(AA31=0,0,IF(AA31="dnf",(#REF!+1),IF(AA31="dnc",(#REF!+1),IF(AA31="dsq",(#REF!+1),IF(AA31="dns",(#REF!+1),IF(AA31="dne",(#REF!+1),IF(AA31="rdg","rdg",(AA31+#REF!))))))))</f>
        <v>0</v>
      </c>
      <c r="CM31" s="68">
        <f>IF(AB31="dnf",(CN$2+1),IF(AB31="dnc",(CN$2+1),IF(AB31="dsq",(#REF!+1),IF(AB31="dns",(CN$2+1),IF(AB31="dne",(CN$2+1),IF(AB31="rdg","rdg",AB31))))))</f>
        <v>0</v>
      </c>
      <c r="CN31" s="69">
        <f>IF(AC31=0,0,IF(AC31="dnf",(#REF!+1),IF(AC31="dnc",(#REF!+1),IF(AC31="dsq",(#REF!+1),IF(AC31="dns",(#REF!+1),IF(AC31="dne",(#REF!+1),IF(AC31="rdg","rdg",(AC31+#REF!))))))))</f>
        <v>0</v>
      </c>
      <c r="CO31" s="68">
        <f>IF(AD31="dnf",(CP$2+1),IF(AD31="dnc",(CP$2+1),IF(AD31="dsq",(#REF!+1),IF(AD31="dns",(CP$2+1),IF(AD31="dne",(CP$2+1),IF(AD31="rdg","rdg",AD31))))))</f>
        <v>0</v>
      </c>
      <c r="CP31" s="69">
        <f>IF(AE31=0,0,IF(AE31="dnf",(#REF!+1),IF(AE31="dnc",(#REF!+1),IF(AE31="dsq",(#REF!+1),IF(AE31="dns",(#REF!+1),IF(AE31="dne",(#REF!+1),IF(AE31="rdg","rdg",(AE31+#REF!))))))))</f>
        <v>0</v>
      </c>
      <c r="CQ31" s="68">
        <f>IF(AF31="dnf",(CR$2+1),IF(AF31="dnc",(CR$2+1),IF(AF31="dsq",(#REF!+1),IF(AF31="dns",(CR$2+1),IF(AF31="dne",(CR$2+1),IF(AF31="rdg","rdg",AF31))))))</f>
        <v>0</v>
      </c>
      <c r="CR31" s="69">
        <f>IF(AG31=0,0,IF(AG31="dnf",(#REF!+1),IF(AG31="dnc",(#REF!+1),IF(AG31="dsq",(#REF!+1),IF(AG31="dns",(#REF!+1),IF(AG31="dne",(#REF!+1),IF(AG31="rdg","rdg",(AG31+#REF!))))))))</f>
        <v>0</v>
      </c>
      <c r="CS31" s="68">
        <f>IF(AH31="dnf",(CT$2+1),IF(AH31="dnc",(CT$2+1),IF(AH31="dsq",(#REF!+1),IF(AH31="dns",(CT$2+1),IF(AH31="dne",(CT$2+1),IF(AH31="rdg","rdg",AH31))))))</f>
        <v>0</v>
      </c>
      <c r="CT31" s="69">
        <f>IF(AI31=0,0,IF(AI31="dnf",(#REF!+1),IF(AI31="dnc",(#REF!+1),IF(AI31="dsq",(#REF!+1),IF(AI31="dns",(#REF!+1),IF(AI31="dne",(#REF!+1),IF(AI31="rdg","rdg",(AI31+#REF!))))))))</f>
        <v>0</v>
      </c>
      <c r="CU31" s="68">
        <f>IF(AJ31="dnf",(CV$2+1),IF(AJ31="dnc",(CV$2+1),IF(AJ31="dsq",(#REF!+1),IF(AJ31="dns",(CV$2+1),IF(AJ31="dne",(CV$2+1),IF(AJ31="rdg","rdg",AJ31))))))</f>
        <v>0</v>
      </c>
      <c r="CV31" s="69">
        <f>IF(AK31=0,0,IF(AK31="dnf",(#REF!+1),IF(AK31="dnc",(#REF!+1),IF(AK31="dsq",(#REF!+1),IF(AK31="dns",(#REF!+1),IF(AK31="dne",(#REF!+1),IF(AK31="rdg","rdg",(AK31+#REF!))))))))</f>
        <v>0</v>
      </c>
      <c r="CW31" s="68">
        <f>IF(AL31="dnf",(CX$2+1),IF(AL31="dnc",(CX$2+1),IF(AL31="dsq",(#REF!+1),IF(AL31="dns",(CX$2+1),IF(AL31="dne",(CX$2+1),IF(AL31="rdg","rdg",AL31))))))</f>
        <v>0</v>
      </c>
      <c r="CX31" s="69">
        <f>IF(AM31=0,0,IF(AM31="dnf",(#REF!+1),IF(AM31="dnc",(#REF!+1),IF(AM31="dsq",(#REF!+1),IF(AM31="dns",(#REF!+1),IF(AM31="dne",(#REF!+1),IF(AM31="rdg","rdg",(AM31+#REF!))))))))</f>
        <v>0</v>
      </c>
      <c r="CY31" s="68">
        <f>IF(AN31="dnf",(CZ$2+1),IF(AN31="dnc",(CZ$2+1),IF(AN31="dsq",(#REF!+1),IF(AN31="dns",(CZ$2+1),IF(AN31="dne",(CZ$2+1),IF(AN31="rdg","rdg",AN31))))))</f>
        <v>0</v>
      </c>
      <c r="CZ31" s="69">
        <f>IF(AO31=0,0,IF(AO31="dnf",(#REF!+1),IF(AO31="dnc",(#REF!+1),IF(AO31="dsq",(#REF!+1),IF(AO31="dns",(#REF!+1),IF(AO31="dne",(#REF!+1),IF(AO31="rdg","rdg",(AO31+#REF!))))))))</f>
        <v>0</v>
      </c>
      <c r="DA31" s="68">
        <f>IF(AP31="dnf",(DB$2+1),IF(AP31="dnc",(DB$2+1),IF(AP31="dsq",(#REF!+1),IF(AP31="dns",(DB$2+1),IF(AP31="dne",(DB$2+1),IF(AP31="rdg","rdg",AP31))))))</f>
        <v>0</v>
      </c>
      <c r="DB31" s="69">
        <f>IF(AQ31=0,0,IF(AQ31="dnf",(#REF!+1),IF(AQ31="dnc",(#REF!+1),IF(AQ31="dsq",(#REF!+1),IF(AQ31="dns",(#REF!+1),IF(AQ31="dne",(#REF!+1),IF(AQ31="rdg","rdg",(AQ31+#REF!))))))))</f>
        <v>0</v>
      </c>
      <c r="DC31" s="68">
        <f>IF(AR31="dnf",(DD$2+1),IF(AR31="dnc",(DD$2+1),IF(AR31="dsq",(#REF!+1),IF(AR31="dns",(DD$2+1),IF(AR31="dne",(DD$2+1),IF(AR31="rdg","rdg",AR31))))))</f>
        <v>0</v>
      </c>
      <c r="DD31" s="69">
        <f>IF(AS31=0,0,IF(AS31="dnf",(#REF!+1),IF(AS31="dnc",(#REF!+1),IF(AS31="dsq",(#REF!+1),IF(AS31="dns",(#REF!+1),IF(AS31="dne",(#REF!+1),IF(AS31="rdg","rdg",(AS31+#REF!))))))))</f>
        <v>0</v>
      </c>
      <c r="DE31" s="68">
        <f>IF(AT31="dnf",(DF$2+1),IF(AT31="dnc",(DF$2+1),IF(AT31="dsq",(#REF!+1),IF(AT31="dns",(DF$2+1),IF(AT31="dne",(DF$2+1),IF(AT31="rdg","rdg",AT31))))))</f>
        <v>0</v>
      </c>
      <c r="DF31" s="69">
        <f>IF(AU31=0,0,IF(AU31="dnf",(#REF!+1),IF(AU31="dnc",(#REF!+1),IF(AU31="dsq",(#REF!+1),IF(AU31="dns",(#REF!+1),IF(AU31="dne",(#REF!+1),IF(AU31="rdg","rdg",(AU31+#REF!))))))))</f>
        <v>0</v>
      </c>
      <c r="DG31" s="68">
        <f>IF(AV31="dnf",(DH$2+1),IF(AV31="dnc",(DH$2+1),IF(AV31="dsq",(#REF!+1),IF(AV31="dns",(DH$2+1),IF(AV31="dne",(DH$2+1),IF(AV31="rdg","rdg",AV31))))))</f>
        <v>0</v>
      </c>
      <c r="DH31" s="69">
        <f>IF(AW31=0,0,IF(AW31="dnf",(#REF!+1),IF(AW31="dnc",(#REF!+1),IF(AW31="dsq",(#REF!+1),IF(AW31="dns",(#REF!+1),IF(AW31="dne",(#REF!+1),IF(AW31="rdg","rdg",(AW31+#REF!))))))))</f>
        <v>0</v>
      </c>
      <c r="DI31" s="68">
        <f>IF(AX31="dnf",(DJ$2+1),IF(AX31="dnc",(DJ$2+1),IF(AX31="dsq",(#REF!+1),IF(AX31="dns",(DJ$2+1),IF(AX31="dne",(DJ$2+1),IF(AX31="rdg","rdg",AX31))))))</f>
        <v>0</v>
      </c>
      <c r="DJ31" s="69">
        <f>IF(AY31=0,0,IF(AY31="dnf",(#REF!+1),IF(AY31="dnc",(#REF!+1),IF(AY31="dsq",(#REF!+1),IF(AY31="dns",(#REF!+1),IF(AY31="dne",(#REF!+1),IF(AY31="rdg","rdg",(AY31+#REF!))))))))</f>
        <v>0</v>
      </c>
      <c r="DK31" s="68">
        <f>IF(AZ31="dnf",(DL$2+1),IF(AZ31="dnc",(DL$2+1),IF(AZ31="dsq",(#REF!+1),IF(AZ31="dns",(DL$2+1),IF(AZ31="dne",(DL$2+1),IF(AZ31="rdg","rdg",AZ31))))))</f>
        <v>0</v>
      </c>
      <c r="DL31" s="69">
        <f>IF(BA31=0,0,IF(BA31="dnf",(#REF!+1),IF(BA31="dnc",(#REF!+1),IF(BA31="dsq",(#REF!+1),IF(BA31="dns",(#REF!+1),IF(BA31="dne",(#REF!+1),IF(BA31="rdg","rdg",(BA31+#REF!))))))))</f>
        <v>0</v>
      </c>
      <c r="DM31" s="68">
        <f>IF(BB31="dnf",(DN$2+1),IF(BB31="dnc",(DN$2+1),IF(BB31="dsq",(#REF!+1),IF(BB31="dns",(DN$2+1),IF(BB31="dne",(DN$2+1),IF(BB31="rdg","rdg",BB31))))))</f>
        <v>0</v>
      </c>
      <c r="DN31" s="69">
        <f>IF(BC31=0,0,IF(BC31="dnf",(#REF!+1),IF(BC31="dnc",(#REF!+1),IF(BC31="dsq",(#REF!+1),IF(BC31="dns",(#REF!+1),IF(BC31="dne",(#REF!+1),IF(BC31="rdg","rdg",(BC31+#REF!))))))))</f>
        <v>0</v>
      </c>
      <c r="DO31" s="68">
        <f>IF(BD31="dnf",(DP$2+1),IF(BD31="dnc",(DP$2+1),IF(BD31="dsq",(#REF!+1),IF(BD31="dns",(DP$2+1),IF(BD31="dne",(DP$2+1),IF(BD31="rdg","rdg",BD31))))))</f>
        <v>0</v>
      </c>
      <c r="DP31" s="69">
        <f>IF(BE31=0,0,IF(BE31="dnf",(#REF!+1),IF(BE31="dnc",(#REF!+1),IF(BE31="dsq",(#REF!+1),IF(BE31="dns",(#REF!+1),IF(BE31="dne",(#REF!+1),IF(BE31="rdg","rdg",(BE31+#REF!))))))))</f>
        <v>0</v>
      </c>
      <c r="DQ31" s="68">
        <f>IF(BF31="dnf",(DR$2+1),IF(BF31="dnc",(DR$2+1),IF(BF31="dsq",(#REF!+1),IF(BF31="dns",(DR$2+1),IF(BF31="dne",(DR$2+1),IF(BF31="rdg","rdg",BF31))))))</f>
        <v>0</v>
      </c>
      <c r="DR31" s="69">
        <f>IF(BG31=0,0,IF(BG31="dnf",(#REF!+1),IF(BG31="dnc",(#REF!+1),IF(BG31="dsq",(#REF!+1),IF(BG31="dns",(#REF!+1),IF(BG31="dne",(#REF!+1),IF(BG31="rdg","rdg",(BG31+#REF!))))))))</f>
        <v>0</v>
      </c>
      <c r="DS31" s="68">
        <f>IF(BH31="dnf",(DT$2+1),IF(BH31="dnc",(DT$2+1),IF(BH31="dsq",(#REF!+1),IF(BH31="dns",(DT$2+1),IF(BH31="dne",(DT$2+1),IF(BH31="rdg","rdg",BH31))))))</f>
        <v>0</v>
      </c>
      <c r="DT31" s="69">
        <f>IF(BI31=0,0,IF(BI31="dnf",(#REF!+1),IF(BI31="dnc",(#REF!+1),IF(BI31="dsq",(#REF!+1),IF(BI31="dns",(#REF!+1),IF(BI31="dne",(#REF!+1),IF(BI31="rdg","rdg",(BI31+#REF!))))))))</f>
        <v>0</v>
      </c>
      <c r="DU31" s="68">
        <f>IF(BJ31="dnf",(DV$2+1),IF(BJ31="dnc",(DV$2+1),IF(BJ31="dsq",(#REF!+1),IF(BJ31="dns",(DV$2+1),IF(BJ31="dne",(DV$2+1),IF(BJ31="rdg","rdg",BJ31))))))</f>
        <v>0</v>
      </c>
      <c r="DV31" s="69">
        <f>IF(BK31=0,0,IF(BK31="dnf",(#REF!+1),IF(BK31="dnc",(#REF!+1),IF(BK31="dsq",(#REF!+1),IF(BK31="dns",(#REF!+1),IF(BK31="dne",(#REF!+1),IF(BK31="rdg","rdg",(BK31+#REF!))))))))</f>
        <v>0</v>
      </c>
      <c r="DW31" s="68">
        <f>IF(BL31="dnf",(DX$2+1),IF(BL31="dnc",(DX$2+1),IF(BL31="dsq",(#REF!+1),IF(BL31="dns",(DX$2+1),IF(BL31="dne",(DX$2+1),IF(BL31="rdg","rdg",BL31))))))</f>
        <v>0</v>
      </c>
      <c r="DX31" s="69">
        <f>IF(BM31=0,0,IF(BM31="dnf",(#REF!+1),IF(BM31="dnc",(#REF!+1),IF(BM31="dsq",(#REF!+1),IF(BM31="dns",(#REF!+1),IF(BM31="dne",(#REF!+1),IF(BM31="rdg","rdg",(BM31+#REF!))))))))</f>
        <v>0</v>
      </c>
      <c r="DY31" s="68">
        <f>IF(BN31="dnf",(DZ$2+1),IF(BN31="dnc",(DZ$2+1),IF(BN31="dsq",(#REF!+1),IF(BN31="dns",(DZ$2+1),IF(BN31="dne",(DZ$2+1),IF(BN31="rdg","rdg",BN31))))))</f>
        <v>0</v>
      </c>
      <c r="DZ31" s="69">
        <f>IF(BO31=0,0,IF(BO31="dnf",(#REF!+1),IF(BO31="dnc",(#REF!+1),IF(BO31="dsq",(#REF!+1),IF(BO31="dns",(#REF!+1),IF(BO31="dne",(#REF!+1),IF(BO31="rdg","rdg",(BO31+#REF!))))))))</f>
        <v>0</v>
      </c>
      <c r="EA31" s="68">
        <f>IF(BP31="dnf",(EB$2+1),IF(BP31="dnc",(EB$2+1),IF(BP31="dsq",(#REF!+1),IF(BP31="dns",(EB$2+1),IF(BP31="dne",(EB$2+1),IF(BP31="rdg","rdg",BP31))))))</f>
        <v>0</v>
      </c>
      <c r="EB31" s="69">
        <f>IF(BQ31=0,0,IF(BQ31="dnf",(#REF!+1),IF(BQ31="dnc",(#REF!+1),IF(BQ31="dsq",(#REF!+1),IF(BQ31="dns",(#REF!+1),IF(BQ31="dne",(#REF!+1),IF(BQ31="rdg","rdg",(BQ31+#REF!))))))))</f>
        <v>0</v>
      </c>
      <c r="EC31" s="55">
        <f t="shared" si="49"/>
        <v>0</v>
      </c>
      <c r="ED31" s="52">
        <f t="shared" si="50"/>
        <v>0</v>
      </c>
      <c r="EE31" s="39">
        <f t="shared" si="51"/>
        <v>0</v>
      </c>
      <c r="EF31" s="39">
        <f t="shared" si="52"/>
        <v>0</v>
      </c>
      <c r="EG31" s="39">
        <f t="shared" si="53"/>
        <v>0</v>
      </c>
      <c r="EH31" s="16">
        <f t="shared" si="54"/>
        <v>0</v>
      </c>
      <c r="EI31" s="61">
        <f t="shared" si="55"/>
        <v>0</v>
      </c>
      <c r="EJ31" s="74">
        <v>23</v>
      </c>
      <c r="EK31" s="65"/>
      <c r="EL31" s="53">
        <f t="shared" si="9"/>
        <v>0</v>
      </c>
      <c r="EM31" s="16">
        <f t="shared" si="10"/>
        <v>0</v>
      </c>
      <c r="EN31" s="16">
        <f t="shared" si="11"/>
        <v>0</v>
      </c>
      <c r="EO31" s="16">
        <f t="shared" si="12"/>
        <v>0</v>
      </c>
      <c r="EP31" s="16">
        <f t="shared" si="13"/>
        <v>0</v>
      </c>
      <c r="EQ31" s="16">
        <f t="shared" si="14"/>
        <v>0</v>
      </c>
      <c r="ER31" s="16">
        <f t="shared" si="15"/>
        <v>0</v>
      </c>
      <c r="ES31" s="16">
        <f t="shared" si="16"/>
        <v>0</v>
      </c>
      <c r="ET31" s="16">
        <f t="shared" si="17"/>
        <v>0</v>
      </c>
      <c r="EU31" s="16">
        <f t="shared" si="18"/>
        <v>0</v>
      </c>
      <c r="EV31" s="5"/>
      <c r="EW31" s="5"/>
      <c r="EX31" s="1">
        <f t="shared" si="19"/>
      </c>
      <c r="EY31" s="1">
        <f t="shared" si="20"/>
      </c>
      <c r="EZ31" s="1">
        <f t="shared" si="21"/>
      </c>
      <c r="FA31" s="1">
        <f t="shared" si="22"/>
      </c>
      <c r="FB31" s="1">
        <f t="shared" si="23"/>
      </c>
      <c r="FC31" s="1">
        <f t="shared" si="24"/>
      </c>
      <c r="FD31" s="1">
        <f t="shared" si="25"/>
      </c>
      <c r="FE31" s="1">
        <f t="shared" si="26"/>
      </c>
      <c r="FF31" s="1">
        <f t="shared" si="27"/>
      </c>
      <c r="FG31" s="1">
        <f t="shared" si="28"/>
      </c>
      <c r="FH31" s="1">
        <f t="shared" si="29"/>
      </c>
      <c r="FI31" s="1">
        <f t="shared" si="30"/>
      </c>
      <c r="FJ31" s="1">
        <f t="shared" si="31"/>
      </c>
      <c r="FK31" s="1">
        <f t="shared" si="32"/>
      </c>
      <c r="FL31" s="1">
        <f t="shared" si="33"/>
      </c>
      <c r="FM31" s="1">
        <f t="shared" si="34"/>
      </c>
      <c r="FN31" s="1">
        <f t="shared" si="35"/>
      </c>
      <c r="FO31" s="1">
        <f t="shared" si="36"/>
      </c>
      <c r="FP31" s="1">
        <f t="shared" si="37"/>
      </c>
      <c r="FQ31" s="1">
        <f t="shared" si="38"/>
      </c>
      <c r="FR31" s="1">
        <f t="shared" si="39"/>
      </c>
      <c r="FS31" s="1">
        <f t="shared" si="40"/>
      </c>
      <c r="FT31" s="1">
        <f t="shared" si="41"/>
      </c>
      <c r="FU31" s="1">
        <f t="shared" si="42"/>
      </c>
      <c r="FV31" s="1">
        <f t="shared" si="43"/>
      </c>
      <c r="FW31" s="1">
        <f t="shared" si="44"/>
      </c>
      <c r="FX31" s="1">
        <f t="shared" si="45"/>
      </c>
      <c r="FY31" s="1">
        <f t="shared" si="46"/>
      </c>
      <c r="FZ31" s="1">
        <f t="shared" si="7"/>
      </c>
      <c r="GA31" s="1">
        <f t="shared" si="8"/>
      </c>
    </row>
    <row r="32" spans="1:183" ht="21" customHeight="1">
      <c r="A32" s="18">
        <v>24</v>
      </c>
      <c r="B32" s="38"/>
      <c r="C32" s="37"/>
      <c r="D32" s="15"/>
      <c r="E32" s="14"/>
      <c r="F32" s="84"/>
      <c r="G32" s="14"/>
      <c r="H32" s="80"/>
      <c r="I32" s="81"/>
      <c r="J32" s="29"/>
      <c r="K32" s="31"/>
      <c r="L32" s="27"/>
      <c r="M32" s="30"/>
      <c r="N32" s="27"/>
      <c r="O32" s="30"/>
      <c r="P32" s="27"/>
      <c r="Q32" s="30"/>
      <c r="R32" s="27"/>
      <c r="S32" s="30"/>
      <c r="T32" s="27"/>
      <c r="U32" s="30"/>
      <c r="V32" s="27"/>
      <c r="W32" s="30"/>
      <c r="X32" s="27"/>
      <c r="Y32" s="30"/>
      <c r="Z32" s="27"/>
      <c r="AA32" s="30"/>
      <c r="AB32" s="27"/>
      <c r="AC32" s="30"/>
      <c r="AD32" s="27"/>
      <c r="AE32" s="30"/>
      <c r="AF32" s="27"/>
      <c r="AG32" s="30"/>
      <c r="AH32" s="27"/>
      <c r="AI32" s="30"/>
      <c r="AJ32" s="27"/>
      <c r="AK32" s="30"/>
      <c r="AL32" s="27"/>
      <c r="AM32" s="30"/>
      <c r="AN32" s="27"/>
      <c r="AO32" s="30"/>
      <c r="AP32" s="27"/>
      <c r="AQ32" s="30"/>
      <c r="AR32" s="27"/>
      <c r="AS32" s="30"/>
      <c r="AT32" s="27"/>
      <c r="AU32" s="30"/>
      <c r="AV32" s="27"/>
      <c r="AW32" s="30"/>
      <c r="AX32" s="27"/>
      <c r="AY32" s="30"/>
      <c r="AZ32" s="27"/>
      <c r="BA32" s="30"/>
      <c r="BB32" s="27"/>
      <c r="BC32" s="30"/>
      <c r="BD32" s="27"/>
      <c r="BE32" s="30"/>
      <c r="BF32" s="27"/>
      <c r="BG32" s="30"/>
      <c r="BH32" s="27"/>
      <c r="BI32" s="30"/>
      <c r="BJ32" s="27"/>
      <c r="BK32" s="30"/>
      <c r="BL32" s="27"/>
      <c r="BM32" s="30"/>
      <c r="BN32" s="27"/>
      <c r="BO32" s="30"/>
      <c r="BP32" s="27"/>
      <c r="BQ32" s="30"/>
      <c r="BR32" s="26"/>
      <c r="BS32" s="78">
        <f t="shared" si="47"/>
        <v>0</v>
      </c>
      <c r="BT32" s="79">
        <f t="shared" si="48"/>
        <v>0</v>
      </c>
      <c r="BU32" s="68">
        <f>IF(J32="dnf",(BV$2+1),IF(J32="dnc",(BV$2+1),IF(J32="dsq",(#REF!+1),IF(J32="dns",(BV$2+1),IF(J32="dne",(BV$2+1),IF(J32="rdg","rdg",J32))))))</f>
        <v>0</v>
      </c>
      <c r="BV32" s="69">
        <f>IF(K32=0,0,IF(K32="dnf",(#REF!+1),IF(K32="dnc",(#REF!+1),IF(K32="dsq",(#REF!+1),IF(K32="dns",(#REF!+1),IF(K32="dne",(#REF!+1),IF(K32="rdg","rdg",(K32+#REF!))))))))</f>
        <v>0</v>
      </c>
      <c r="BW32" s="68">
        <f>IF(L32="dnf",(BX$2+1),IF(L32="dnc",(BX$2+1),IF(L32="dsq",(#REF!+1),IF(L32="dns",(BX$2+1),IF(L32="dne",(BX$2+1),IF(L32="rdg","rdg",L32))))))</f>
        <v>0</v>
      </c>
      <c r="BX32" s="69">
        <f>IF(M32=0,0,IF(M32="dnf",(#REF!+1),IF(M32="dnc",(#REF!+1),IF(M32="dsq",(#REF!+1),IF(M32="dns",(#REF!+1),IF(M32="dne",(#REF!+1),IF(M32="rdg","rdg",(M32+#REF!))))))))</f>
        <v>0</v>
      </c>
      <c r="BY32" s="68">
        <f>IF(N32="dnf",(BZ$2+1),IF(N32="dnc",(BZ$2+1),IF(N32="dsq",(#REF!+1),IF(N32="dns",(BZ$2+1),IF(N32="dne",(BZ$2+1),IF(N32="rdg","rdg",N32))))))</f>
        <v>0</v>
      </c>
      <c r="BZ32" s="69">
        <f>IF(O32=0,0,IF(O32="dnf",(#REF!+1),IF(O32="dnc",(#REF!+1),IF(O32="dsq",(#REF!+1),IF(O32="dns",(#REF!+1),IF(O32="dne",(#REF!+1),IF(O32="rdg","rdg",(O32+#REF!))))))))</f>
        <v>0</v>
      </c>
      <c r="CA32" s="68">
        <f>IF(P32="dnf",(CB$2+1),IF(P32="dnc",(CB$2+1),IF(P32="dsq",(#REF!+1),IF(P32="dns",(CB$2+1),IF(P32="dne",(CB$2+1),IF(P32="rdg","rdg",P32))))))</f>
        <v>0</v>
      </c>
      <c r="CB32" s="69">
        <f>IF(Q32=0,0,IF(Q32="dnf",(#REF!+1),IF(Q32="dnc",(#REF!+1),IF(Q32="dsq",(#REF!+1),IF(Q32="dns",(#REF!+1),IF(Q32="dne",(#REF!+1),IF(Q32="rdg","rdg",(Q32+#REF!))))))))</f>
        <v>0</v>
      </c>
      <c r="CC32" s="68">
        <f>IF(R32="dnf",(CD$2+1),IF(R32="dnc",(CD$2+1),IF(R32="dsq",(#REF!+1),IF(R32="dns",(CD$2+1),IF(R32="dne",(CD$2+1),IF(R32="rdg","rdg",R32))))))</f>
        <v>0</v>
      </c>
      <c r="CD32" s="69">
        <f>IF(S32=0,0,IF(S32="dnf",(#REF!+1),IF(S32="dnc",(#REF!+1),IF(S32="dsq",(#REF!+1),IF(S32="dns",(#REF!+1),IF(S32="dne",(#REF!+1),IF(S32="rdg","rdg",(S32+#REF!))))))))</f>
        <v>0</v>
      </c>
      <c r="CE32" s="68">
        <f>IF(T32="dnf",(CF$2+1),IF(T32="dnc",(CF$2+1),IF(T32="dsq",(#REF!+1),IF(T32="dns",(CF$2+1),IF(T32="dne",(CF$2+1),IF(T32="rdg","rdg",T32))))))</f>
        <v>0</v>
      </c>
      <c r="CF32" s="69">
        <f>IF(U32=0,0,IF(U32="dnf",(#REF!+1),IF(U32="dnc",(#REF!+1),IF(U32="dsq",(#REF!+1),IF(U32="dns",(#REF!+1),IF(U32="dne",(#REF!+1),IF(U32="rdg","rdg",(U32+#REF!))))))))</f>
        <v>0</v>
      </c>
      <c r="CG32" s="68">
        <f>IF(V32="dnf",(CH$2+1),IF(V32="dnc",(CH$2+1),IF(V32="dsq",(#REF!+1),IF(V32="dns",(CH$2+1),IF(V32="dne",(CH$2+1),IF(V32="rdg","rdg",V32))))))</f>
        <v>0</v>
      </c>
      <c r="CH32" s="69">
        <f>IF(W32=0,0,IF(W32="dnf",(#REF!+1),IF(W32="dnc",(#REF!+1),IF(W32="dsq",(#REF!+1),IF(W32="dns",(#REF!+1),IF(W32="dne",(#REF!+1),IF(W32="rdg","rdg",(W32+#REF!))))))))</f>
        <v>0</v>
      </c>
      <c r="CI32" s="68">
        <f>IF(X32="dnf",(CJ$2+1),IF(X32="dnc",(CJ$2+1),IF(X32="dsq",(#REF!+1),IF(X32="dns",(CJ$2+1),IF(X32="dne",(CJ$2+1),IF(X32="rdg","rdg",X32))))))</f>
        <v>0</v>
      </c>
      <c r="CJ32" s="69">
        <f>IF(Y32=0,0,IF(Y32="dnf",(#REF!+1),IF(Y32="dnc",(#REF!+1),IF(Y32="dsq",(#REF!+1),IF(Y32="dns",(#REF!+1),IF(Y32="dne",(#REF!+1),IF(Y32="rdg","rdg",(Y32+#REF!))))))))</f>
        <v>0</v>
      </c>
      <c r="CK32" s="68">
        <f>IF(Z32="dnf",(CL$2+1),IF(Z32="dnc",(CL$2+1),IF(Z32="dsq",(#REF!+1),IF(Z32="dns",(CL$2+1),IF(Z32="dne",(CL$2+1),IF(Z32="rdg","rdg",Z32))))))</f>
        <v>0</v>
      </c>
      <c r="CL32" s="69">
        <f>IF(AA32=0,0,IF(AA32="dnf",(#REF!+1),IF(AA32="dnc",(#REF!+1),IF(AA32="dsq",(#REF!+1),IF(AA32="dns",(#REF!+1),IF(AA32="dne",(#REF!+1),IF(AA32="rdg","rdg",(AA32+#REF!))))))))</f>
        <v>0</v>
      </c>
      <c r="CM32" s="68">
        <f>IF(AB32="dnf",(CN$2+1),IF(AB32="dnc",(CN$2+1),IF(AB32="dsq",(#REF!+1),IF(AB32="dns",(CN$2+1),IF(AB32="dne",(CN$2+1),IF(AB32="rdg","rdg",AB32))))))</f>
        <v>0</v>
      </c>
      <c r="CN32" s="69">
        <f>IF(AC32=0,0,IF(AC32="dnf",(#REF!+1),IF(AC32="dnc",(#REF!+1),IF(AC32="dsq",(#REF!+1),IF(AC32="dns",(#REF!+1),IF(AC32="dne",(#REF!+1),IF(AC32="rdg","rdg",(AC32+#REF!))))))))</f>
        <v>0</v>
      </c>
      <c r="CO32" s="68">
        <f>IF(AD32="dnf",(CP$2+1),IF(AD32="dnc",(CP$2+1),IF(AD32="dsq",(#REF!+1),IF(AD32="dns",(CP$2+1),IF(AD32="dne",(CP$2+1),IF(AD32="rdg","rdg",AD32))))))</f>
        <v>0</v>
      </c>
      <c r="CP32" s="69">
        <f>IF(AE32=0,0,IF(AE32="dnf",(#REF!+1),IF(AE32="dnc",(#REF!+1),IF(AE32="dsq",(#REF!+1),IF(AE32="dns",(#REF!+1),IF(AE32="dne",(#REF!+1),IF(AE32="rdg","rdg",(AE32+#REF!))))))))</f>
        <v>0</v>
      </c>
      <c r="CQ32" s="68">
        <f>IF(AF32="dnf",(CR$2+1),IF(AF32="dnc",(CR$2+1),IF(AF32="dsq",(#REF!+1),IF(AF32="dns",(CR$2+1),IF(AF32="dne",(CR$2+1),IF(AF32="rdg","rdg",AF32))))))</f>
        <v>0</v>
      </c>
      <c r="CR32" s="69">
        <f>IF(AG32=0,0,IF(AG32="dnf",(#REF!+1),IF(AG32="dnc",(#REF!+1),IF(AG32="dsq",(#REF!+1),IF(AG32="dns",(#REF!+1),IF(AG32="dne",(#REF!+1),IF(AG32="rdg","rdg",(AG32+#REF!))))))))</f>
        <v>0</v>
      </c>
      <c r="CS32" s="68">
        <f>IF(AH32="dnf",(CT$2+1),IF(AH32="dnc",(CT$2+1),IF(AH32="dsq",(#REF!+1),IF(AH32="dns",(CT$2+1),IF(AH32="dne",(CT$2+1),IF(AH32="rdg","rdg",AH32))))))</f>
        <v>0</v>
      </c>
      <c r="CT32" s="69">
        <f>IF(AI32=0,0,IF(AI32="dnf",(#REF!+1),IF(AI32="dnc",(#REF!+1),IF(AI32="dsq",(#REF!+1),IF(AI32="dns",(#REF!+1),IF(AI32="dne",(#REF!+1),IF(AI32="rdg","rdg",(AI32+#REF!))))))))</f>
        <v>0</v>
      </c>
      <c r="CU32" s="68">
        <f>IF(AJ32="dnf",(CV$2+1),IF(AJ32="dnc",(CV$2+1),IF(AJ32="dsq",(#REF!+1),IF(AJ32="dns",(CV$2+1),IF(AJ32="dne",(CV$2+1),IF(AJ32="rdg","rdg",AJ32))))))</f>
        <v>0</v>
      </c>
      <c r="CV32" s="69">
        <f>IF(AK32=0,0,IF(AK32="dnf",(#REF!+1),IF(AK32="dnc",(#REF!+1),IF(AK32="dsq",(#REF!+1),IF(AK32="dns",(#REF!+1),IF(AK32="dne",(#REF!+1),IF(AK32="rdg","rdg",(AK32+#REF!))))))))</f>
        <v>0</v>
      </c>
      <c r="CW32" s="68">
        <f>IF(AL32="dnf",(CX$2+1),IF(AL32="dnc",(CX$2+1),IF(AL32="dsq",(#REF!+1),IF(AL32="dns",(CX$2+1),IF(AL32="dne",(CX$2+1),IF(AL32="rdg","rdg",AL32))))))</f>
        <v>0</v>
      </c>
      <c r="CX32" s="69">
        <f>IF(AM32=0,0,IF(AM32="dnf",(#REF!+1),IF(AM32="dnc",(#REF!+1),IF(AM32="dsq",(#REF!+1),IF(AM32="dns",(#REF!+1),IF(AM32="dne",(#REF!+1),IF(AM32="rdg","rdg",(AM32+#REF!))))))))</f>
        <v>0</v>
      </c>
      <c r="CY32" s="68">
        <f>IF(AN32="dnf",(CZ$2+1),IF(AN32="dnc",(CZ$2+1),IF(AN32="dsq",(#REF!+1),IF(AN32="dns",(CZ$2+1),IF(AN32="dne",(CZ$2+1),IF(AN32="rdg","rdg",AN32))))))</f>
        <v>0</v>
      </c>
      <c r="CZ32" s="69">
        <f>IF(AO32=0,0,IF(AO32="dnf",(#REF!+1),IF(AO32="dnc",(#REF!+1),IF(AO32="dsq",(#REF!+1),IF(AO32="dns",(#REF!+1),IF(AO32="dne",(#REF!+1),IF(AO32="rdg","rdg",(AO32+#REF!))))))))</f>
        <v>0</v>
      </c>
      <c r="DA32" s="68">
        <f>IF(AP32="dnf",(DB$2+1),IF(AP32="dnc",(DB$2+1),IF(AP32="dsq",(#REF!+1),IF(AP32="dns",(DB$2+1),IF(AP32="dne",(DB$2+1),IF(AP32="rdg","rdg",AP32))))))</f>
        <v>0</v>
      </c>
      <c r="DB32" s="69">
        <f>IF(AQ32=0,0,IF(AQ32="dnf",(#REF!+1),IF(AQ32="dnc",(#REF!+1),IF(AQ32="dsq",(#REF!+1),IF(AQ32="dns",(#REF!+1),IF(AQ32="dne",(#REF!+1),IF(AQ32="rdg","rdg",(AQ32+#REF!))))))))</f>
        <v>0</v>
      </c>
      <c r="DC32" s="68">
        <f>IF(AR32="dnf",(DD$2+1),IF(AR32="dnc",(DD$2+1),IF(AR32="dsq",(#REF!+1),IF(AR32="dns",(DD$2+1),IF(AR32="dne",(DD$2+1),IF(AR32="rdg","rdg",AR32))))))</f>
        <v>0</v>
      </c>
      <c r="DD32" s="69">
        <f>IF(AS32=0,0,IF(AS32="dnf",(#REF!+1),IF(AS32="dnc",(#REF!+1),IF(AS32="dsq",(#REF!+1),IF(AS32="dns",(#REF!+1),IF(AS32="dne",(#REF!+1),IF(AS32="rdg","rdg",(AS32+#REF!))))))))</f>
        <v>0</v>
      </c>
      <c r="DE32" s="68">
        <f>IF(AT32="dnf",(DF$2+1),IF(AT32="dnc",(DF$2+1),IF(AT32="dsq",(#REF!+1),IF(AT32="dns",(DF$2+1),IF(AT32="dne",(DF$2+1),IF(AT32="rdg","rdg",AT32))))))</f>
        <v>0</v>
      </c>
      <c r="DF32" s="69">
        <f>IF(AU32=0,0,IF(AU32="dnf",(#REF!+1),IF(AU32="dnc",(#REF!+1),IF(AU32="dsq",(#REF!+1),IF(AU32="dns",(#REF!+1),IF(AU32="dne",(#REF!+1),IF(AU32="rdg","rdg",(AU32+#REF!))))))))</f>
        <v>0</v>
      </c>
      <c r="DG32" s="68">
        <f>IF(AV32="dnf",(DH$2+1),IF(AV32="dnc",(DH$2+1),IF(AV32="dsq",(#REF!+1),IF(AV32="dns",(DH$2+1),IF(AV32="dne",(DH$2+1),IF(AV32="rdg","rdg",AV32))))))</f>
        <v>0</v>
      </c>
      <c r="DH32" s="69">
        <f>IF(AW32=0,0,IF(AW32="dnf",(#REF!+1),IF(AW32="dnc",(#REF!+1),IF(AW32="dsq",(#REF!+1),IF(AW32="dns",(#REF!+1),IF(AW32="dne",(#REF!+1),IF(AW32="rdg","rdg",(AW32+#REF!))))))))</f>
        <v>0</v>
      </c>
      <c r="DI32" s="68">
        <f>IF(AX32="dnf",(DJ$2+1),IF(AX32="dnc",(DJ$2+1),IF(AX32="dsq",(#REF!+1),IF(AX32="dns",(DJ$2+1),IF(AX32="dne",(DJ$2+1),IF(AX32="rdg","rdg",AX32))))))</f>
        <v>0</v>
      </c>
      <c r="DJ32" s="69">
        <f>IF(AY32=0,0,IF(AY32="dnf",(#REF!+1),IF(AY32="dnc",(#REF!+1),IF(AY32="dsq",(#REF!+1),IF(AY32="dns",(#REF!+1),IF(AY32="dne",(#REF!+1),IF(AY32="rdg","rdg",(AY32+#REF!))))))))</f>
        <v>0</v>
      </c>
      <c r="DK32" s="68">
        <f>IF(AZ32="dnf",(DL$2+1),IF(AZ32="dnc",(DL$2+1),IF(AZ32="dsq",(#REF!+1),IF(AZ32="dns",(DL$2+1),IF(AZ32="dne",(DL$2+1),IF(AZ32="rdg","rdg",AZ32))))))</f>
        <v>0</v>
      </c>
      <c r="DL32" s="69">
        <f>IF(BA32=0,0,IF(BA32="dnf",(#REF!+1),IF(BA32="dnc",(#REF!+1),IF(BA32="dsq",(#REF!+1),IF(BA32="dns",(#REF!+1),IF(BA32="dne",(#REF!+1),IF(BA32="rdg","rdg",(BA32+#REF!))))))))</f>
        <v>0</v>
      </c>
      <c r="DM32" s="68">
        <f>IF(BB32="dnf",(DN$2+1),IF(BB32="dnc",(DN$2+1),IF(BB32="dsq",(#REF!+1),IF(BB32="dns",(DN$2+1),IF(BB32="dne",(DN$2+1),IF(BB32="rdg","rdg",BB32))))))</f>
        <v>0</v>
      </c>
      <c r="DN32" s="69">
        <f>IF(BC32=0,0,IF(BC32="dnf",(#REF!+1),IF(BC32="dnc",(#REF!+1),IF(BC32="dsq",(#REF!+1),IF(BC32="dns",(#REF!+1),IF(BC32="dne",(#REF!+1),IF(BC32="rdg","rdg",(BC32+#REF!))))))))</f>
        <v>0</v>
      </c>
      <c r="DO32" s="68">
        <f>IF(BD32="dnf",(DP$2+1),IF(BD32="dnc",(DP$2+1),IF(BD32="dsq",(#REF!+1),IF(BD32="dns",(DP$2+1),IF(BD32="dne",(DP$2+1),IF(BD32="rdg","rdg",BD32))))))</f>
        <v>0</v>
      </c>
      <c r="DP32" s="69">
        <f>IF(BE32=0,0,IF(BE32="dnf",(#REF!+1),IF(BE32="dnc",(#REF!+1),IF(BE32="dsq",(#REF!+1),IF(BE32="dns",(#REF!+1),IF(BE32="dne",(#REF!+1),IF(BE32="rdg","rdg",(BE32+#REF!))))))))</f>
        <v>0</v>
      </c>
      <c r="DQ32" s="68">
        <f>IF(BF32="dnf",(DR$2+1),IF(BF32="dnc",(DR$2+1),IF(BF32="dsq",(#REF!+1),IF(BF32="dns",(DR$2+1),IF(BF32="dne",(DR$2+1),IF(BF32="rdg","rdg",BF32))))))</f>
        <v>0</v>
      </c>
      <c r="DR32" s="69">
        <f>IF(BG32=0,0,IF(BG32="dnf",(#REF!+1),IF(BG32="dnc",(#REF!+1),IF(BG32="dsq",(#REF!+1),IF(BG32="dns",(#REF!+1),IF(BG32="dne",(#REF!+1),IF(BG32="rdg","rdg",(BG32+#REF!))))))))</f>
        <v>0</v>
      </c>
      <c r="DS32" s="68">
        <f>IF(BH32="dnf",(DT$2+1),IF(BH32="dnc",(DT$2+1),IF(BH32="dsq",(#REF!+1),IF(BH32="dns",(DT$2+1),IF(BH32="dne",(DT$2+1),IF(BH32="rdg","rdg",BH32))))))</f>
        <v>0</v>
      </c>
      <c r="DT32" s="69">
        <f>IF(BI32=0,0,IF(BI32="dnf",(#REF!+1),IF(BI32="dnc",(#REF!+1),IF(BI32="dsq",(#REF!+1),IF(BI32="dns",(#REF!+1),IF(BI32="dne",(#REF!+1),IF(BI32="rdg","rdg",(BI32+#REF!))))))))</f>
        <v>0</v>
      </c>
      <c r="DU32" s="68">
        <f>IF(BJ32="dnf",(DV$2+1),IF(BJ32="dnc",(DV$2+1),IF(BJ32="dsq",(#REF!+1),IF(BJ32="dns",(DV$2+1),IF(BJ32="dne",(DV$2+1),IF(BJ32="rdg","rdg",BJ32))))))</f>
        <v>0</v>
      </c>
      <c r="DV32" s="69">
        <f>IF(BK32=0,0,IF(BK32="dnf",(#REF!+1),IF(BK32="dnc",(#REF!+1),IF(BK32="dsq",(#REF!+1),IF(BK32="dns",(#REF!+1),IF(BK32="dne",(#REF!+1),IF(BK32="rdg","rdg",(BK32+#REF!))))))))</f>
        <v>0</v>
      </c>
      <c r="DW32" s="68">
        <f>IF(BL32="dnf",(DX$2+1),IF(BL32="dnc",(DX$2+1),IF(BL32="dsq",(#REF!+1),IF(BL32="dns",(DX$2+1),IF(BL32="dne",(DX$2+1),IF(BL32="rdg","rdg",BL32))))))</f>
        <v>0</v>
      </c>
      <c r="DX32" s="69">
        <f>IF(BM32=0,0,IF(BM32="dnf",(#REF!+1),IF(BM32="dnc",(#REF!+1),IF(BM32="dsq",(#REF!+1),IF(BM32="dns",(#REF!+1),IF(BM32="dne",(#REF!+1),IF(BM32="rdg","rdg",(BM32+#REF!))))))))</f>
        <v>0</v>
      </c>
      <c r="DY32" s="68">
        <f>IF(BN32="dnf",(DZ$2+1),IF(BN32="dnc",(DZ$2+1),IF(BN32="dsq",(#REF!+1),IF(BN32="dns",(DZ$2+1),IF(BN32="dne",(DZ$2+1),IF(BN32="rdg","rdg",BN32))))))</f>
        <v>0</v>
      </c>
      <c r="DZ32" s="69">
        <f>IF(BO32=0,0,IF(BO32="dnf",(#REF!+1),IF(BO32="dnc",(#REF!+1),IF(BO32="dsq",(#REF!+1),IF(BO32="dns",(#REF!+1),IF(BO32="dne",(#REF!+1),IF(BO32="rdg","rdg",(BO32+#REF!))))))))</f>
        <v>0</v>
      </c>
      <c r="EA32" s="68">
        <f>IF(BP32="dnf",(EB$2+1),IF(BP32="dnc",(EB$2+1),IF(BP32="dsq",(#REF!+1),IF(BP32="dns",(EB$2+1),IF(BP32="dne",(EB$2+1),IF(BP32="rdg","rdg",BP32))))))</f>
        <v>0</v>
      </c>
      <c r="EB32" s="69">
        <f>IF(BQ32=0,0,IF(BQ32="dnf",(#REF!+1),IF(BQ32="dnc",(#REF!+1),IF(BQ32="dsq",(#REF!+1),IF(BQ32="dns",(#REF!+1),IF(BQ32="dne",(#REF!+1),IF(BQ32="rdg","rdg",(BQ32+#REF!))))))))</f>
        <v>0</v>
      </c>
      <c r="EC32" s="55">
        <f t="shared" si="49"/>
        <v>0</v>
      </c>
      <c r="ED32" s="52">
        <f t="shared" si="50"/>
        <v>0</v>
      </c>
      <c r="EE32" s="39">
        <f t="shared" si="51"/>
        <v>0</v>
      </c>
      <c r="EF32" s="39">
        <f t="shared" si="52"/>
        <v>0</v>
      </c>
      <c r="EG32" s="39">
        <f t="shared" si="53"/>
        <v>0</v>
      </c>
      <c r="EH32" s="16">
        <f t="shared" si="54"/>
        <v>0</v>
      </c>
      <c r="EI32" s="61">
        <f t="shared" si="55"/>
        <v>0</v>
      </c>
      <c r="EJ32" s="75">
        <v>24</v>
      </c>
      <c r="EK32" s="65"/>
      <c r="EL32" s="53">
        <f t="shared" si="9"/>
        <v>0</v>
      </c>
      <c r="EM32" s="16">
        <f t="shared" si="10"/>
        <v>0</v>
      </c>
      <c r="EN32" s="16">
        <f t="shared" si="11"/>
        <v>0</v>
      </c>
      <c r="EO32" s="16">
        <f t="shared" si="12"/>
        <v>0</v>
      </c>
      <c r="EP32" s="16">
        <f t="shared" si="13"/>
        <v>0</v>
      </c>
      <c r="EQ32" s="16">
        <f t="shared" si="14"/>
        <v>0</v>
      </c>
      <c r="ER32" s="16">
        <f t="shared" si="15"/>
        <v>0</v>
      </c>
      <c r="ES32" s="16">
        <f t="shared" si="16"/>
        <v>0</v>
      </c>
      <c r="ET32" s="16">
        <f t="shared" si="17"/>
        <v>0</v>
      </c>
      <c r="EU32" s="16">
        <f t="shared" si="18"/>
        <v>0</v>
      </c>
      <c r="EV32" s="5"/>
      <c r="EW32" s="5"/>
      <c r="EX32" s="1">
        <f t="shared" si="19"/>
      </c>
      <c r="EY32" s="1">
        <f t="shared" si="20"/>
      </c>
      <c r="EZ32" s="1">
        <f t="shared" si="21"/>
      </c>
      <c r="FA32" s="1">
        <f t="shared" si="22"/>
      </c>
      <c r="FB32" s="1">
        <f t="shared" si="23"/>
      </c>
      <c r="FC32" s="1">
        <f t="shared" si="24"/>
      </c>
      <c r="FD32" s="1">
        <f t="shared" si="25"/>
      </c>
      <c r="FE32" s="1">
        <f t="shared" si="26"/>
      </c>
      <c r="FF32" s="1">
        <f t="shared" si="27"/>
      </c>
      <c r="FG32" s="1">
        <f t="shared" si="28"/>
      </c>
      <c r="FH32" s="1">
        <f t="shared" si="29"/>
      </c>
      <c r="FI32" s="1">
        <f t="shared" si="30"/>
      </c>
      <c r="FJ32" s="1">
        <f t="shared" si="31"/>
      </c>
      <c r="FK32" s="1">
        <f t="shared" si="32"/>
      </c>
      <c r="FL32" s="1">
        <f t="shared" si="33"/>
      </c>
      <c r="FM32" s="1">
        <f t="shared" si="34"/>
      </c>
      <c r="FN32" s="1">
        <f t="shared" si="35"/>
      </c>
      <c r="FO32" s="1">
        <f t="shared" si="36"/>
      </c>
      <c r="FP32" s="1">
        <f t="shared" si="37"/>
      </c>
      <c r="FQ32" s="1">
        <f t="shared" si="38"/>
      </c>
      <c r="FR32" s="1">
        <f t="shared" si="39"/>
      </c>
      <c r="FS32" s="1">
        <f t="shared" si="40"/>
      </c>
      <c r="FT32" s="1">
        <f t="shared" si="41"/>
      </c>
      <c r="FU32" s="1">
        <f t="shared" si="42"/>
      </c>
      <c r="FV32" s="1">
        <f t="shared" si="43"/>
      </c>
      <c r="FW32" s="1">
        <f t="shared" si="44"/>
      </c>
      <c r="FX32" s="1">
        <f t="shared" si="45"/>
      </c>
      <c r="FY32" s="1">
        <f t="shared" si="46"/>
      </c>
      <c r="FZ32" s="1">
        <f t="shared" si="7"/>
      </c>
      <c r="GA32" s="1">
        <f t="shared" si="8"/>
      </c>
    </row>
    <row r="33" spans="1:183" ht="21" customHeight="1">
      <c r="A33" s="8">
        <v>25</v>
      </c>
      <c r="B33" s="38"/>
      <c r="C33" s="37"/>
      <c r="D33" s="15"/>
      <c r="E33" s="14"/>
      <c r="F33" s="84"/>
      <c r="G33" s="14"/>
      <c r="H33" s="21"/>
      <c r="I33" s="22"/>
      <c r="J33" s="32"/>
      <c r="K33" s="34"/>
      <c r="L33" s="28"/>
      <c r="M33" s="33"/>
      <c r="N33" s="28"/>
      <c r="O33" s="33"/>
      <c r="P33" s="28"/>
      <c r="Q33" s="33"/>
      <c r="R33" s="28"/>
      <c r="S33" s="33"/>
      <c r="T33" s="28"/>
      <c r="U33" s="33"/>
      <c r="V33" s="28"/>
      <c r="W33" s="33"/>
      <c r="X33" s="28"/>
      <c r="Y33" s="33"/>
      <c r="Z33" s="28"/>
      <c r="AA33" s="33"/>
      <c r="AB33" s="28"/>
      <c r="AC33" s="33"/>
      <c r="AD33" s="28"/>
      <c r="AE33" s="33"/>
      <c r="AF33" s="28"/>
      <c r="AG33" s="33"/>
      <c r="AH33" s="28"/>
      <c r="AI33" s="33"/>
      <c r="AJ33" s="28"/>
      <c r="AK33" s="33"/>
      <c r="AL33" s="28"/>
      <c r="AM33" s="33"/>
      <c r="AN33" s="28"/>
      <c r="AO33" s="33"/>
      <c r="AP33" s="28"/>
      <c r="AQ33" s="33"/>
      <c r="AR33" s="28"/>
      <c r="AS33" s="33"/>
      <c r="AT33" s="28"/>
      <c r="AU33" s="33"/>
      <c r="AV33" s="28"/>
      <c r="AW33" s="33"/>
      <c r="AX33" s="28"/>
      <c r="AY33" s="33"/>
      <c r="AZ33" s="28"/>
      <c r="BA33" s="33"/>
      <c r="BB33" s="28"/>
      <c r="BC33" s="33"/>
      <c r="BD33" s="28"/>
      <c r="BE33" s="33"/>
      <c r="BF33" s="28"/>
      <c r="BG33" s="33"/>
      <c r="BH33" s="28"/>
      <c r="BI33" s="33"/>
      <c r="BJ33" s="28"/>
      <c r="BK33" s="33"/>
      <c r="BL33" s="28"/>
      <c r="BM33" s="33"/>
      <c r="BN33" s="28"/>
      <c r="BO33" s="33"/>
      <c r="BP33" s="28"/>
      <c r="BQ33" s="33"/>
      <c r="BR33" s="3"/>
      <c r="BS33" s="78">
        <f t="shared" si="47"/>
        <v>0</v>
      </c>
      <c r="BT33" s="79">
        <f t="shared" si="48"/>
        <v>0</v>
      </c>
      <c r="BU33" s="68">
        <f>IF(J33="dnf",(BV$2+1),IF(J33="dnc",(BV$2+1),IF(J33="dsq",(#REF!+1),IF(J33="dns",(BV$2+1),IF(J33="dne",(BV$2+1),IF(J33="rdg","rdg",J33))))))</f>
        <v>0</v>
      </c>
      <c r="BV33" s="69">
        <f>IF(K33=0,0,IF(K33="dnf",(#REF!+1),IF(K33="dnc",(#REF!+1),IF(K33="dsq",(#REF!+1),IF(K33="dns",(#REF!+1),IF(K33="dne",(#REF!+1),IF(K33="rdg","rdg",(K33+#REF!))))))))</f>
        <v>0</v>
      </c>
      <c r="BW33" s="68">
        <f>IF(L33="dnf",(BX$2+1),IF(L33="dnc",(BX$2+1),IF(L33="dsq",(#REF!+1),IF(L33="dns",(BX$2+1),IF(L33="dne",(BX$2+1),IF(L33="rdg","rdg",L33))))))</f>
        <v>0</v>
      </c>
      <c r="BX33" s="69">
        <f>IF(M33=0,0,IF(M33="dnf",(#REF!+1),IF(M33="dnc",(#REF!+1),IF(M33="dsq",(#REF!+1),IF(M33="dns",(#REF!+1),IF(M33="dne",(#REF!+1),IF(M33="rdg","rdg",(M33+#REF!))))))))</f>
        <v>0</v>
      </c>
      <c r="BY33" s="68">
        <f>IF(N33="dnf",(BZ$2+1),IF(N33="dnc",(BZ$2+1),IF(N33="dsq",(#REF!+1),IF(N33="dns",(BZ$2+1),IF(N33="dne",(BZ$2+1),IF(N33="rdg","rdg",N33))))))</f>
        <v>0</v>
      </c>
      <c r="BZ33" s="69">
        <f>IF(O33=0,0,IF(O33="dnf",(#REF!+1),IF(O33="dnc",(#REF!+1),IF(O33="dsq",(#REF!+1),IF(O33="dns",(#REF!+1),IF(O33="dne",(#REF!+1),IF(O33="rdg","rdg",(O33+#REF!))))))))</f>
        <v>0</v>
      </c>
      <c r="CA33" s="68">
        <f>IF(P33="dnf",(CB$2+1),IF(P33="dnc",(CB$2+1),IF(P33="dsq",(#REF!+1),IF(P33="dns",(CB$2+1),IF(P33="dne",(CB$2+1),IF(P33="rdg","rdg",P33))))))</f>
        <v>0</v>
      </c>
      <c r="CB33" s="69">
        <f>IF(Q33=0,0,IF(Q33="dnf",(#REF!+1),IF(Q33="dnc",(#REF!+1),IF(Q33="dsq",(#REF!+1),IF(Q33="dns",(#REF!+1),IF(Q33="dne",(#REF!+1),IF(Q33="rdg","rdg",(Q33+#REF!))))))))</f>
        <v>0</v>
      </c>
      <c r="CC33" s="68">
        <f>IF(R33="dnf",(CD$2+1),IF(R33="dnc",(CD$2+1),IF(R33="dsq",(#REF!+1),IF(R33="dns",(CD$2+1),IF(R33="dne",(CD$2+1),IF(R33="rdg","rdg",R33))))))</f>
        <v>0</v>
      </c>
      <c r="CD33" s="69">
        <f>IF(S33=0,0,IF(S33="dnf",(#REF!+1),IF(S33="dnc",(#REF!+1),IF(S33="dsq",(#REF!+1),IF(S33="dns",(#REF!+1),IF(S33="dne",(#REF!+1),IF(S33="rdg","rdg",(S33+#REF!))))))))</f>
        <v>0</v>
      </c>
      <c r="CE33" s="68">
        <f>IF(T33="dnf",(CF$2+1),IF(T33="dnc",(CF$2+1),IF(T33="dsq",(#REF!+1),IF(T33="dns",(CF$2+1),IF(T33="dne",(CF$2+1),IF(T33="rdg","rdg",T33))))))</f>
        <v>0</v>
      </c>
      <c r="CF33" s="69">
        <f>IF(U33=0,0,IF(U33="dnf",(#REF!+1),IF(U33="dnc",(#REF!+1),IF(U33="dsq",(#REF!+1),IF(U33="dns",(#REF!+1),IF(U33="dne",(#REF!+1),IF(U33="rdg","rdg",(U33+#REF!))))))))</f>
        <v>0</v>
      </c>
      <c r="CG33" s="68">
        <f>IF(V33="dnf",(CH$2+1),IF(V33="dnc",(CH$2+1),IF(V33="dsq",(#REF!+1),IF(V33="dns",(CH$2+1),IF(V33="dne",(CH$2+1),IF(V33="rdg","rdg",V33))))))</f>
        <v>0</v>
      </c>
      <c r="CH33" s="69">
        <f>IF(W33=0,0,IF(W33="dnf",(#REF!+1),IF(W33="dnc",(#REF!+1),IF(W33="dsq",(#REF!+1),IF(W33="dns",(#REF!+1),IF(W33="dne",(#REF!+1),IF(W33="rdg","rdg",(W33+#REF!))))))))</f>
        <v>0</v>
      </c>
      <c r="CI33" s="68">
        <f>IF(X33="dnf",(CJ$2+1),IF(X33="dnc",(CJ$2+1),IF(X33="dsq",(#REF!+1),IF(X33="dns",(CJ$2+1),IF(X33="dne",(CJ$2+1),IF(X33="rdg","rdg",X33))))))</f>
        <v>0</v>
      </c>
      <c r="CJ33" s="69">
        <f>IF(Y33=0,0,IF(Y33="dnf",(#REF!+1),IF(Y33="dnc",(#REF!+1),IF(Y33="dsq",(#REF!+1),IF(Y33="dns",(#REF!+1),IF(Y33="dne",(#REF!+1),IF(Y33="rdg","rdg",(Y33+#REF!))))))))</f>
        <v>0</v>
      </c>
      <c r="CK33" s="68">
        <f>IF(Z33="dnf",(CL$2+1),IF(Z33="dnc",(CL$2+1),IF(Z33="dsq",(#REF!+1),IF(Z33="dns",(CL$2+1),IF(Z33="dne",(CL$2+1),IF(Z33="rdg","rdg",Z33))))))</f>
        <v>0</v>
      </c>
      <c r="CL33" s="69">
        <f>IF(AA33=0,0,IF(AA33="dnf",(#REF!+1),IF(AA33="dnc",(#REF!+1),IF(AA33="dsq",(#REF!+1),IF(AA33="dns",(#REF!+1),IF(AA33="dne",(#REF!+1),IF(AA33="rdg","rdg",(AA33+#REF!))))))))</f>
        <v>0</v>
      </c>
      <c r="CM33" s="68">
        <f>IF(AB33="dnf",(CN$2+1),IF(AB33="dnc",(CN$2+1),IF(AB33="dsq",(#REF!+1),IF(AB33="dns",(CN$2+1),IF(AB33="dne",(CN$2+1),IF(AB33="rdg","rdg",AB33))))))</f>
        <v>0</v>
      </c>
      <c r="CN33" s="69">
        <f>IF(AC33=0,0,IF(AC33="dnf",(#REF!+1),IF(AC33="dnc",(#REF!+1),IF(AC33="dsq",(#REF!+1),IF(AC33="dns",(#REF!+1),IF(AC33="dne",(#REF!+1),IF(AC33="rdg","rdg",(AC33+#REF!))))))))</f>
        <v>0</v>
      </c>
      <c r="CO33" s="68">
        <f>IF(AD33="dnf",(CP$2+1),IF(AD33="dnc",(CP$2+1),IF(AD33="dsq",(#REF!+1),IF(AD33="dns",(CP$2+1),IF(AD33="dne",(CP$2+1),IF(AD33="rdg","rdg",AD33))))))</f>
        <v>0</v>
      </c>
      <c r="CP33" s="69">
        <f>IF(AE33=0,0,IF(AE33="dnf",(#REF!+1),IF(AE33="dnc",(#REF!+1),IF(AE33="dsq",(#REF!+1),IF(AE33="dns",(#REF!+1),IF(AE33="dne",(#REF!+1),IF(AE33="rdg","rdg",(AE33+#REF!))))))))</f>
        <v>0</v>
      </c>
      <c r="CQ33" s="68">
        <f>IF(AF33="dnf",(CR$2+1),IF(AF33="dnc",(CR$2+1),IF(AF33="dsq",(#REF!+1),IF(AF33="dns",(CR$2+1),IF(AF33="dne",(CR$2+1),IF(AF33="rdg","rdg",AF33))))))</f>
        <v>0</v>
      </c>
      <c r="CR33" s="69">
        <f>IF(AG33=0,0,IF(AG33="dnf",(#REF!+1),IF(AG33="dnc",(#REF!+1),IF(AG33="dsq",(#REF!+1),IF(AG33="dns",(#REF!+1),IF(AG33="dne",(#REF!+1),IF(AG33="rdg","rdg",(AG33+#REF!))))))))</f>
        <v>0</v>
      </c>
      <c r="CS33" s="68">
        <f>IF(AH33="dnf",(CT$2+1),IF(AH33="dnc",(CT$2+1),IF(AH33="dsq",(#REF!+1),IF(AH33="dns",(CT$2+1),IF(AH33="dne",(CT$2+1),IF(AH33="rdg","rdg",AH33))))))</f>
        <v>0</v>
      </c>
      <c r="CT33" s="69">
        <f>IF(AI33=0,0,IF(AI33="dnf",(#REF!+1),IF(AI33="dnc",(#REF!+1),IF(AI33="dsq",(#REF!+1),IF(AI33="dns",(#REF!+1),IF(AI33="dne",(#REF!+1),IF(AI33="rdg","rdg",(AI33+#REF!))))))))</f>
        <v>0</v>
      </c>
      <c r="CU33" s="68">
        <f>IF(AJ33="dnf",(CV$2+1),IF(AJ33="dnc",(CV$2+1),IF(AJ33="dsq",(#REF!+1),IF(AJ33="dns",(CV$2+1),IF(AJ33="dne",(CV$2+1),IF(AJ33="rdg","rdg",AJ33))))))</f>
        <v>0</v>
      </c>
      <c r="CV33" s="69">
        <f>IF(AK33=0,0,IF(AK33="dnf",(#REF!+1),IF(AK33="dnc",(#REF!+1),IF(AK33="dsq",(#REF!+1),IF(AK33="dns",(#REF!+1),IF(AK33="dne",(#REF!+1),IF(AK33="rdg","rdg",(AK33+#REF!))))))))</f>
        <v>0</v>
      </c>
      <c r="CW33" s="68">
        <f>IF(AL33="dnf",(CX$2+1),IF(AL33="dnc",(CX$2+1),IF(AL33="dsq",(#REF!+1),IF(AL33="dns",(CX$2+1),IF(AL33="dne",(CX$2+1),IF(AL33="rdg","rdg",AL33))))))</f>
        <v>0</v>
      </c>
      <c r="CX33" s="69">
        <f>IF(AM33=0,0,IF(AM33="dnf",(#REF!+1),IF(AM33="dnc",(#REF!+1),IF(AM33="dsq",(#REF!+1),IF(AM33="dns",(#REF!+1),IF(AM33="dne",(#REF!+1),IF(AM33="rdg","rdg",(AM33+#REF!))))))))</f>
        <v>0</v>
      </c>
      <c r="CY33" s="68">
        <f>IF(AN33="dnf",(CZ$2+1),IF(AN33="dnc",(CZ$2+1),IF(AN33="dsq",(#REF!+1),IF(AN33="dns",(CZ$2+1),IF(AN33="dne",(CZ$2+1),IF(AN33="rdg","rdg",AN33))))))</f>
        <v>0</v>
      </c>
      <c r="CZ33" s="69">
        <f>IF(AO33=0,0,IF(AO33="dnf",(#REF!+1),IF(AO33="dnc",(#REF!+1),IF(AO33="dsq",(#REF!+1),IF(AO33="dns",(#REF!+1),IF(AO33="dne",(#REF!+1),IF(AO33="rdg","rdg",(AO33+#REF!))))))))</f>
        <v>0</v>
      </c>
      <c r="DA33" s="68">
        <f>IF(AP33="dnf",(DB$2+1),IF(AP33="dnc",(DB$2+1),IF(AP33="dsq",(#REF!+1),IF(AP33="dns",(DB$2+1),IF(AP33="dne",(DB$2+1),IF(AP33="rdg","rdg",AP33))))))</f>
        <v>0</v>
      </c>
      <c r="DB33" s="69">
        <f>IF(AQ33=0,0,IF(AQ33="dnf",(#REF!+1),IF(AQ33="dnc",(#REF!+1),IF(AQ33="dsq",(#REF!+1),IF(AQ33="dns",(#REF!+1),IF(AQ33="dne",(#REF!+1),IF(AQ33="rdg","rdg",(AQ33+#REF!))))))))</f>
        <v>0</v>
      </c>
      <c r="DC33" s="68">
        <f>IF(AR33="dnf",(DD$2+1),IF(AR33="dnc",(DD$2+1),IF(AR33="dsq",(#REF!+1),IF(AR33="dns",(DD$2+1),IF(AR33="dne",(DD$2+1),IF(AR33="rdg","rdg",AR33))))))</f>
        <v>0</v>
      </c>
      <c r="DD33" s="69">
        <f>IF(AS33=0,0,IF(AS33="dnf",(#REF!+1),IF(AS33="dnc",(#REF!+1),IF(AS33="dsq",(#REF!+1),IF(AS33="dns",(#REF!+1),IF(AS33="dne",(#REF!+1),IF(AS33="rdg","rdg",(AS33+#REF!))))))))</f>
        <v>0</v>
      </c>
      <c r="DE33" s="68">
        <f>IF(AT33="dnf",(DF$2+1),IF(AT33="dnc",(DF$2+1),IF(AT33="dsq",(#REF!+1),IF(AT33="dns",(DF$2+1),IF(AT33="dne",(DF$2+1),IF(AT33="rdg","rdg",AT33))))))</f>
        <v>0</v>
      </c>
      <c r="DF33" s="69">
        <f>IF(AU33=0,0,IF(AU33="dnf",(#REF!+1),IF(AU33="dnc",(#REF!+1),IF(AU33="dsq",(#REF!+1),IF(AU33="dns",(#REF!+1),IF(AU33="dne",(#REF!+1),IF(AU33="rdg","rdg",(AU33+#REF!))))))))</f>
        <v>0</v>
      </c>
      <c r="DG33" s="68">
        <f>IF(AV33="dnf",(DH$2+1),IF(AV33="dnc",(DH$2+1),IF(AV33="dsq",(#REF!+1),IF(AV33="dns",(DH$2+1),IF(AV33="dne",(DH$2+1),IF(AV33="rdg","rdg",AV33))))))</f>
        <v>0</v>
      </c>
      <c r="DH33" s="69">
        <f>IF(AW33=0,0,IF(AW33="dnf",(#REF!+1),IF(AW33="dnc",(#REF!+1),IF(AW33="dsq",(#REF!+1),IF(AW33="dns",(#REF!+1),IF(AW33="dne",(#REF!+1),IF(AW33="rdg","rdg",(AW33+#REF!))))))))</f>
        <v>0</v>
      </c>
      <c r="DI33" s="68">
        <f>IF(AX33="dnf",(DJ$2+1),IF(AX33="dnc",(DJ$2+1),IF(AX33="dsq",(#REF!+1),IF(AX33="dns",(DJ$2+1),IF(AX33="dne",(DJ$2+1),IF(AX33="rdg","rdg",AX33))))))</f>
        <v>0</v>
      </c>
      <c r="DJ33" s="69">
        <f>IF(AY33=0,0,IF(AY33="dnf",(#REF!+1),IF(AY33="dnc",(#REF!+1),IF(AY33="dsq",(#REF!+1),IF(AY33="dns",(#REF!+1),IF(AY33="dne",(#REF!+1),IF(AY33="rdg","rdg",(AY33+#REF!))))))))</f>
        <v>0</v>
      </c>
      <c r="DK33" s="68">
        <f>IF(AZ33="dnf",(DL$2+1),IF(AZ33="dnc",(DL$2+1),IF(AZ33="dsq",(#REF!+1),IF(AZ33="dns",(DL$2+1),IF(AZ33="dne",(DL$2+1),IF(AZ33="rdg","rdg",AZ33))))))</f>
        <v>0</v>
      </c>
      <c r="DL33" s="69">
        <f>IF(BA33=0,0,IF(BA33="dnf",(#REF!+1),IF(BA33="dnc",(#REF!+1),IF(BA33="dsq",(#REF!+1),IF(BA33="dns",(#REF!+1),IF(BA33="dne",(#REF!+1),IF(BA33="rdg","rdg",(BA33+#REF!))))))))</f>
        <v>0</v>
      </c>
      <c r="DM33" s="68">
        <f>IF(BB33="dnf",(DN$2+1),IF(BB33="dnc",(DN$2+1),IF(BB33="dsq",(#REF!+1),IF(BB33="dns",(DN$2+1),IF(BB33="dne",(DN$2+1),IF(BB33="rdg","rdg",BB33))))))</f>
        <v>0</v>
      </c>
      <c r="DN33" s="69">
        <f>IF(BC33=0,0,IF(BC33="dnf",(#REF!+1),IF(BC33="dnc",(#REF!+1),IF(BC33="dsq",(#REF!+1),IF(BC33="dns",(#REF!+1),IF(BC33="dne",(#REF!+1),IF(BC33="rdg","rdg",(BC33+#REF!))))))))</f>
        <v>0</v>
      </c>
      <c r="DO33" s="68">
        <f>IF(BD33="dnf",(DP$2+1),IF(BD33="dnc",(DP$2+1),IF(BD33="dsq",(#REF!+1),IF(BD33="dns",(DP$2+1),IF(BD33="dne",(DP$2+1),IF(BD33="rdg","rdg",BD33))))))</f>
        <v>0</v>
      </c>
      <c r="DP33" s="69">
        <f>IF(BE33=0,0,IF(BE33="dnf",(#REF!+1),IF(BE33="dnc",(#REF!+1),IF(BE33="dsq",(#REF!+1),IF(BE33="dns",(#REF!+1),IF(BE33="dne",(#REF!+1),IF(BE33="rdg","rdg",(BE33+#REF!))))))))</f>
        <v>0</v>
      </c>
      <c r="DQ33" s="68">
        <f>IF(BF33="dnf",(DR$2+1),IF(BF33="dnc",(DR$2+1),IF(BF33="dsq",(#REF!+1),IF(BF33="dns",(DR$2+1),IF(BF33="dne",(DR$2+1),IF(BF33="rdg","rdg",BF33))))))</f>
        <v>0</v>
      </c>
      <c r="DR33" s="69">
        <f>IF(BG33=0,0,IF(BG33="dnf",(#REF!+1),IF(BG33="dnc",(#REF!+1),IF(BG33="dsq",(#REF!+1),IF(BG33="dns",(#REF!+1),IF(BG33="dne",(#REF!+1),IF(BG33="rdg","rdg",(BG33+#REF!))))))))</f>
        <v>0</v>
      </c>
      <c r="DS33" s="68">
        <f>IF(BH33="dnf",(DT$2+1),IF(BH33="dnc",(DT$2+1),IF(BH33="dsq",(#REF!+1),IF(BH33="dns",(DT$2+1),IF(BH33="dne",(DT$2+1),IF(BH33="rdg","rdg",BH33))))))</f>
        <v>0</v>
      </c>
      <c r="DT33" s="69">
        <f>IF(BI33=0,0,IF(BI33="dnf",(#REF!+1),IF(BI33="dnc",(#REF!+1),IF(BI33="dsq",(#REF!+1),IF(BI33="dns",(#REF!+1),IF(BI33="dne",(#REF!+1),IF(BI33="rdg","rdg",(BI33+#REF!))))))))</f>
        <v>0</v>
      </c>
      <c r="DU33" s="68">
        <f>IF(BJ33="dnf",(DV$2+1),IF(BJ33="dnc",(DV$2+1),IF(BJ33="dsq",(#REF!+1),IF(BJ33="dns",(DV$2+1),IF(BJ33="dne",(DV$2+1),IF(BJ33="rdg","rdg",BJ33))))))</f>
        <v>0</v>
      </c>
      <c r="DV33" s="69">
        <f>IF(BK33=0,0,IF(BK33="dnf",(#REF!+1),IF(BK33="dnc",(#REF!+1),IF(BK33="dsq",(#REF!+1),IF(BK33="dns",(#REF!+1),IF(BK33="dne",(#REF!+1),IF(BK33="rdg","rdg",(BK33+#REF!))))))))</f>
        <v>0</v>
      </c>
      <c r="DW33" s="68">
        <f>IF(BL33="dnf",(DX$2+1),IF(BL33="dnc",(DX$2+1),IF(BL33="dsq",(#REF!+1),IF(BL33="dns",(DX$2+1),IF(BL33="dne",(DX$2+1),IF(BL33="rdg","rdg",BL33))))))</f>
        <v>0</v>
      </c>
      <c r="DX33" s="69">
        <f>IF(BM33=0,0,IF(BM33="dnf",(#REF!+1),IF(BM33="dnc",(#REF!+1),IF(BM33="dsq",(#REF!+1),IF(BM33="dns",(#REF!+1),IF(BM33="dne",(#REF!+1),IF(BM33="rdg","rdg",(BM33+#REF!))))))))</f>
        <v>0</v>
      </c>
      <c r="DY33" s="68">
        <f>IF(BN33="dnf",(DZ$2+1),IF(BN33="dnc",(DZ$2+1),IF(BN33="dsq",(#REF!+1),IF(BN33="dns",(DZ$2+1),IF(BN33="dne",(DZ$2+1),IF(BN33="rdg","rdg",BN33))))))</f>
        <v>0</v>
      </c>
      <c r="DZ33" s="69">
        <f>IF(BO33=0,0,IF(BO33="dnf",(#REF!+1),IF(BO33="dnc",(#REF!+1),IF(BO33="dsq",(#REF!+1),IF(BO33="dns",(#REF!+1),IF(BO33="dne",(#REF!+1),IF(BO33="rdg","rdg",(BO33+#REF!))))))))</f>
        <v>0</v>
      </c>
      <c r="EA33" s="68">
        <f>IF(BP33="dnf",(EB$2+1),IF(BP33="dnc",(EB$2+1),IF(BP33="dsq",(#REF!+1),IF(BP33="dns",(EB$2+1),IF(BP33="dne",(EB$2+1),IF(BP33="rdg","rdg",BP33))))))</f>
        <v>0</v>
      </c>
      <c r="EB33" s="69">
        <f>IF(BQ33=0,0,IF(BQ33="dnf",(#REF!+1),IF(BQ33="dnc",(#REF!+1),IF(BQ33="dsq",(#REF!+1),IF(BQ33="dns",(#REF!+1),IF(BQ33="dne",(#REF!+1),IF(BQ33="rdg","rdg",(BQ33+#REF!))))))))</f>
        <v>0</v>
      </c>
      <c r="EC33" s="55">
        <f t="shared" si="49"/>
        <v>0</v>
      </c>
      <c r="ED33" s="52">
        <f t="shared" si="50"/>
        <v>0</v>
      </c>
      <c r="EE33" s="39">
        <f t="shared" si="51"/>
        <v>0</v>
      </c>
      <c r="EF33" s="39">
        <f t="shared" si="52"/>
        <v>0</v>
      </c>
      <c r="EG33" s="39">
        <f t="shared" si="53"/>
        <v>0</v>
      </c>
      <c r="EH33" s="16">
        <f t="shared" si="54"/>
        <v>0</v>
      </c>
      <c r="EI33" s="61">
        <f t="shared" si="55"/>
        <v>0</v>
      </c>
      <c r="EJ33" s="74">
        <v>25</v>
      </c>
      <c r="EK33" s="65"/>
      <c r="EL33" s="53">
        <f t="shared" si="9"/>
        <v>0</v>
      </c>
      <c r="EM33" s="16">
        <f t="shared" si="10"/>
        <v>0</v>
      </c>
      <c r="EN33" s="16">
        <f t="shared" si="11"/>
        <v>0</v>
      </c>
      <c r="EO33" s="16">
        <f t="shared" si="12"/>
        <v>0</v>
      </c>
      <c r="EP33" s="16">
        <f t="shared" si="13"/>
        <v>0</v>
      </c>
      <c r="EQ33" s="16">
        <f t="shared" si="14"/>
        <v>0</v>
      </c>
      <c r="ER33" s="16">
        <f t="shared" si="15"/>
        <v>0</v>
      </c>
      <c r="ES33" s="16">
        <f t="shared" si="16"/>
        <v>0</v>
      </c>
      <c r="ET33" s="16">
        <f t="shared" si="17"/>
        <v>0</v>
      </c>
      <c r="EU33" s="16">
        <f t="shared" si="18"/>
        <v>0</v>
      </c>
      <c r="EV33" s="5"/>
      <c r="EW33" s="5"/>
      <c r="EX33" s="1">
        <f t="shared" si="19"/>
      </c>
      <c r="EY33" s="1">
        <f t="shared" si="20"/>
      </c>
      <c r="EZ33" s="1">
        <f t="shared" si="21"/>
      </c>
      <c r="FA33" s="1">
        <f t="shared" si="22"/>
      </c>
      <c r="FB33" s="1">
        <f t="shared" si="23"/>
      </c>
      <c r="FC33" s="1">
        <f t="shared" si="24"/>
      </c>
      <c r="FD33" s="1">
        <f t="shared" si="25"/>
      </c>
      <c r="FE33" s="1">
        <f t="shared" si="26"/>
      </c>
      <c r="FF33" s="1">
        <f t="shared" si="27"/>
      </c>
      <c r="FG33" s="1">
        <f t="shared" si="28"/>
      </c>
      <c r="FH33" s="1">
        <f t="shared" si="29"/>
      </c>
      <c r="FI33" s="1">
        <f t="shared" si="30"/>
      </c>
      <c r="FJ33" s="1">
        <f t="shared" si="31"/>
      </c>
      <c r="FK33" s="1">
        <f t="shared" si="32"/>
      </c>
      <c r="FL33" s="1">
        <f t="shared" si="33"/>
      </c>
      <c r="FM33" s="1">
        <f t="shared" si="34"/>
      </c>
      <c r="FN33" s="1">
        <f t="shared" si="35"/>
      </c>
      <c r="FO33" s="1">
        <f t="shared" si="36"/>
      </c>
      <c r="FP33" s="1">
        <f t="shared" si="37"/>
      </c>
      <c r="FQ33" s="1">
        <f t="shared" si="38"/>
      </c>
      <c r="FR33" s="1">
        <f t="shared" si="39"/>
      </c>
      <c r="FS33" s="1">
        <f t="shared" si="40"/>
      </c>
      <c r="FT33" s="1">
        <f t="shared" si="41"/>
      </c>
      <c r="FU33" s="1">
        <f t="shared" si="42"/>
      </c>
      <c r="FV33" s="1">
        <f t="shared" si="43"/>
      </c>
      <c r="FW33" s="1">
        <f t="shared" si="44"/>
      </c>
      <c r="FX33" s="1">
        <f t="shared" si="45"/>
      </c>
      <c r="FY33" s="1">
        <f t="shared" si="46"/>
      </c>
      <c r="FZ33" s="1">
        <f t="shared" si="7"/>
      </c>
      <c r="GA33" s="1">
        <f t="shared" si="8"/>
      </c>
    </row>
    <row r="34" spans="1:183" ht="21" customHeight="1">
      <c r="A34" s="18">
        <v>26</v>
      </c>
      <c r="B34" s="38"/>
      <c r="C34" s="37"/>
      <c r="D34" s="15"/>
      <c r="E34" s="14"/>
      <c r="F34" s="84"/>
      <c r="G34" s="14"/>
      <c r="H34" s="21"/>
      <c r="I34" s="22"/>
      <c r="J34" s="32"/>
      <c r="K34" s="34"/>
      <c r="L34" s="28"/>
      <c r="M34" s="33"/>
      <c r="N34" s="28"/>
      <c r="O34" s="33"/>
      <c r="P34" s="28"/>
      <c r="Q34" s="33"/>
      <c r="R34" s="28"/>
      <c r="S34" s="33"/>
      <c r="T34" s="28"/>
      <c r="U34" s="33"/>
      <c r="V34" s="28"/>
      <c r="W34" s="33"/>
      <c r="X34" s="28"/>
      <c r="Y34" s="33"/>
      <c r="Z34" s="28"/>
      <c r="AA34" s="33"/>
      <c r="AB34" s="28"/>
      <c r="AC34" s="33"/>
      <c r="AD34" s="28"/>
      <c r="AE34" s="33"/>
      <c r="AF34" s="28"/>
      <c r="AG34" s="33"/>
      <c r="AH34" s="28"/>
      <c r="AI34" s="33"/>
      <c r="AJ34" s="28"/>
      <c r="AK34" s="33"/>
      <c r="AL34" s="28"/>
      <c r="AM34" s="33"/>
      <c r="AN34" s="28"/>
      <c r="AO34" s="33"/>
      <c r="AP34" s="28"/>
      <c r="AQ34" s="33"/>
      <c r="AR34" s="28"/>
      <c r="AS34" s="33"/>
      <c r="AT34" s="28"/>
      <c r="AU34" s="33"/>
      <c r="AV34" s="28"/>
      <c r="AW34" s="33"/>
      <c r="AX34" s="28"/>
      <c r="AY34" s="33"/>
      <c r="AZ34" s="28"/>
      <c r="BA34" s="33"/>
      <c r="BB34" s="28"/>
      <c r="BC34" s="33"/>
      <c r="BD34" s="28"/>
      <c r="BE34" s="33"/>
      <c r="BF34" s="28"/>
      <c r="BG34" s="33"/>
      <c r="BH34" s="28"/>
      <c r="BI34" s="33"/>
      <c r="BJ34" s="28"/>
      <c r="BK34" s="33"/>
      <c r="BL34" s="28"/>
      <c r="BM34" s="33"/>
      <c r="BN34" s="28"/>
      <c r="BO34" s="33"/>
      <c r="BP34" s="28"/>
      <c r="BQ34" s="33"/>
      <c r="BR34" s="3"/>
      <c r="BS34" s="78">
        <f t="shared" si="47"/>
        <v>0</v>
      </c>
      <c r="BT34" s="79">
        <f t="shared" si="48"/>
        <v>0</v>
      </c>
      <c r="BU34" s="68">
        <f>IF(J34="dnf",(BV$2+1),IF(J34="dnc",(BV$2+1),IF(J34="dsq",(#REF!+1),IF(J34="dns",(BV$2+1),IF(J34="dne",(BV$2+1),IF(J34="rdg","rdg",J34))))))</f>
        <v>0</v>
      </c>
      <c r="BV34" s="69">
        <f>IF(K34=0,0,IF(K34="dnf",(#REF!+1),IF(K34="dnc",(#REF!+1),IF(K34="dsq",(#REF!+1),IF(K34="dns",(#REF!+1),IF(K34="dne",(#REF!+1),IF(K34="rdg","rdg",(K34+#REF!))))))))</f>
        <v>0</v>
      </c>
      <c r="BW34" s="68">
        <f>IF(L34="dnf",(BX$2+1),IF(L34="dnc",(BX$2+1),IF(L34="dsq",(#REF!+1),IF(L34="dns",(BX$2+1),IF(L34="dne",(BX$2+1),IF(L34="rdg","rdg",L34))))))</f>
        <v>0</v>
      </c>
      <c r="BX34" s="69">
        <f>IF(M34=0,0,IF(M34="dnf",(#REF!+1),IF(M34="dnc",(#REF!+1),IF(M34="dsq",(#REF!+1),IF(M34="dns",(#REF!+1),IF(M34="dne",(#REF!+1),IF(M34="rdg","rdg",(M34+#REF!))))))))</f>
        <v>0</v>
      </c>
      <c r="BY34" s="68">
        <f>IF(N34="dnf",(BZ$2+1),IF(N34="dnc",(BZ$2+1),IF(N34="dsq",(#REF!+1),IF(N34="dns",(BZ$2+1),IF(N34="dne",(BZ$2+1),IF(N34="rdg","rdg",N34))))))</f>
        <v>0</v>
      </c>
      <c r="BZ34" s="69">
        <f>IF(O34=0,0,IF(O34="dnf",(#REF!+1),IF(O34="dnc",(#REF!+1),IF(O34="dsq",(#REF!+1),IF(O34="dns",(#REF!+1),IF(O34="dne",(#REF!+1),IF(O34="rdg","rdg",(O34+#REF!))))))))</f>
        <v>0</v>
      </c>
      <c r="CA34" s="68">
        <f>IF(P34="dnf",(CB$2+1),IF(P34="dnc",(CB$2+1),IF(P34="dsq",(#REF!+1),IF(P34="dns",(CB$2+1),IF(P34="dne",(CB$2+1),IF(P34="rdg","rdg",P34))))))</f>
        <v>0</v>
      </c>
      <c r="CB34" s="69">
        <f>IF(Q34=0,0,IF(Q34="dnf",(#REF!+1),IF(Q34="dnc",(#REF!+1),IF(Q34="dsq",(#REF!+1),IF(Q34="dns",(#REF!+1),IF(Q34="dne",(#REF!+1),IF(Q34="rdg","rdg",(Q34+#REF!))))))))</f>
        <v>0</v>
      </c>
      <c r="CC34" s="68">
        <f>IF(R34="dnf",(CD$2+1),IF(R34="dnc",(CD$2+1),IF(R34="dsq",(#REF!+1),IF(R34="dns",(CD$2+1),IF(R34="dne",(CD$2+1),IF(R34="rdg","rdg",R34))))))</f>
        <v>0</v>
      </c>
      <c r="CD34" s="69">
        <f>IF(S34=0,0,IF(S34="dnf",(#REF!+1),IF(S34="dnc",(#REF!+1),IF(S34="dsq",(#REF!+1),IF(S34="dns",(#REF!+1),IF(S34="dne",(#REF!+1),IF(S34="rdg","rdg",(S34+#REF!))))))))</f>
        <v>0</v>
      </c>
      <c r="CE34" s="68">
        <f>IF(T34="dnf",(CF$2+1),IF(T34="dnc",(CF$2+1),IF(T34="dsq",(#REF!+1),IF(T34="dns",(CF$2+1),IF(T34="dne",(CF$2+1),IF(T34="rdg","rdg",T34))))))</f>
        <v>0</v>
      </c>
      <c r="CF34" s="69">
        <f>IF(U34=0,0,IF(U34="dnf",(#REF!+1),IF(U34="dnc",(#REF!+1),IF(U34="dsq",(#REF!+1),IF(U34="dns",(#REF!+1),IF(U34="dne",(#REF!+1),IF(U34="rdg","rdg",(U34+#REF!))))))))</f>
        <v>0</v>
      </c>
      <c r="CG34" s="68">
        <f>IF(V34="dnf",(CH$2+1),IF(V34="dnc",(CH$2+1),IF(V34="dsq",(#REF!+1),IF(V34="dns",(CH$2+1),IF(V34="dne",(CH$2+1),IF(V34="rdg","rdg",V34))))))</f>
        <v>0</v>
      </c>
      <c r="CH34" s="69">
        <f>IF(W34=0,0,IF(W34="dnf",(#REF!+1),IF(W34="dnc",(#REF!+1),IF(W34="dsq",(#REF!+1),IF(W34="dns",(#REF!+1),IF(W34="dne",(#REF!+1),IF(W34="rdg","rdg",(W34+#REF!))))))))</f>
        <v>0</v>
      </c>
      <c r="CI34" s="68">
        <f>IF(X34="dnf",(CJ$2+1),IF(X34="dnc",(CJ$2+1),IF(X34="dsq",(#REF!+1),IF(X34="dns",(CJ$2+1),IF(X34="dne",(CJ$2+1),IF(X34="rdg","rdg",X34))))))</f>
        <v>0</v>
      </c>
      <c r="CJ34" s="69">
        <f>IF(Y34=0,0,IF(Y34="dnf",(#REF!+1),IF(Y34="dnc",(#REF!+1),IF(Y34="dsq",(#REF!+1),IF(Y34="dns",(#REF!+1),IF(Y34="dne",(#REF!+1),IF(Y34="rdg","rdg",(Y34+#REF!))))))))</f>
        <v>0</v>
      </c>
      <c r="CK34" s="68">
        <f>IF(Z34="dnf",(CL$2+1),IF(Z34="dnc",(CL$2+1),IF(Z34="dsq",(#REF!+1),IF(Z34="dns",(CL$2+1),IF(Z34="dne",(CL$2+1),IF(Z34="rdg","rdg",Z34))))))</f>
        <v>0</v>
      </c>
      <c r="CL34" s="69">
        <f>IF(AA34=0,0,IF(AA34="dnf",(#REF!+1),IF(AA34="dnc",(#REF!+1),IF(AA34="dsq",(#REF!+1),IF(AA34="dns",(#REF!+1),IF(AA34="dne",(#REF!+1),IF(AA34="rdg","rdg",(AA34+#REF!))))))))</f>
        <v>0</v>
      </c>
      <c r="CM34" s="68">
        <f>IF(AB34="dnf",(CN$2+1),IF(AB34="dnc",(CN$2+1),IF(AB34="dsq",(#REF!+1),IF(AB34="dns",(CN$2+1),IF(AB34="dne",(CN$2+1),IF(AB34="rdg","rdg",AB34))))))</f>
        <v>0</v>
      </c>
      <c r="CN34" s="69">
        <f>IF(AC34=0,0,IF(AC34="dnf",(#REF!+1),IF(AC34="dnc",(#REF!+1),IF(AC34="dsq",(#REF!+1),IF(AC34="dns",(#REF!+1),IF(AC34="dne",(#REF!+1),IF(AC34="rdg","rdg",(AC34+#REF!))))))))</f>
        <v>0</v>
      </c>
      <c r="CO34" s="68">
        <f>IF(AD34="dnf",(CP$2+1),IF(AD34="dnc",(CP$2+1),IF(AD34="dsq",(#REF!+1),IF(AD34="dns",(CP$2+1),IF(AD34="dne",(CP$2+1),IF(AD34="rdg","rdg",AD34))))))</f>
        <v>0</v>
      </c>
      <c r="CP34" s="69">
        <f>IF(AE34=0,0,IF(AE34="dnf",(#REF!+1),IF(AE34="dnc",(#REF!+1),IF(AE34="dsq",(#REF!+1),IF(AE34="dns",(#REF!+1),IF(AE34="dne",(#REF!+1),IF(AE34="rdg","rdg",(AE34+#REF!))))))))</f>
        <v>0</v>
      </c>
      <c r="CQ34" s="68">
        <f>IF(AF34="dnf",(CR$2+1),IF(AF34="dnc",(CR$2+1),IF(AF34="dsq",(#REF!+1),IF(AF34="dns",(CR$2+1),IF(AF34="dne",(CR$2+1),IF(AF34="rdg","rdg",AF34))))))</f>
        <v>0</v>
      </c>
      <c r="CR34" s="69">
        <f>IF(AG34=0,0,IF(AG34="dnf",(#REF!+1),IF(AG34="dnc",(#REF!+1),IF(AG34="dsq",(#REF!+1),IF(AG34="dns",(#REF!+1),IF(AG34="dne",(#REF!+1),IF(AG34="rdg","rdg",(AG34+#REF!))))))))</f>
        <v>0</v>
      </c>
      <c r="CS34" s="68">
        <f>IF(AH34="dnf",(CT$2+1),IF(AH34="dnc",(CT$2+1),IF(AH34="dsq",(#REF!+1),IF(AH34="dns",(CT$2+1),IF(AH34="dne",(CT$2+1),IF(AH34="rdg","rdg",AH34))))))</f>
        <v>0</v>
      </c>
      <c r="CT34" s="69">
        <f>IF(AI34=0,0,IF(AI34="dnf",(#REF!+1),IF(AI34="dnc",(#REF!+1),IF(AI34="dsq",(#REF!+1),IF(AI34="dns",(#REF!+1),IF(AI34="dne",(#REF!+1),IF(AI34="rdg","rdg",(AI34+#REF!))))))))</f>
        <v>0</v>
      </c>
      <c r="CU34" s="68">
        <f>IF(AJ34="dnf",(CV$2+1),IF(AJ34="dnc",(CV$2+1),IF(AJ34="dsq",(#REF!+1),IF(AJ34="dns",(CV$2+1),IF(AJ34="dne",(CV$2+1),IF(AJ34="rdg","rdg",AJ34))))))</f>
        <v>0</v>
      </c>
      <c r="CV34" s="69">
        <f>IF(AK34=0,0,IF(AK34="dnf",(#REF!+1),IF(AK34="dnc",(#REF!+1),IF(AK34="dsq",(#REF!+1),IF(AK34="dns",(#REF!+1),IF(AK34="dne",(#REF!+1),IF(AK34="rdg","rdg",(AK34+#REF!))))))))</f>
        <v>0</v>
      </c>
      <c r="CW34" s="68">
        <f>IF(AL34="dnf",(CX$2+1),IF(AL34="dnc",(CX$2+1),IF(AL34="dsq",(#REF!+1),IF(AL34="dns",(CX$2+1),IF(AL34="dne",(CX$2+1),IF(AL34="rdg","rdg",AL34))))))</f>
        <v>0</v>
      </c>
      <c r="CX34" s="69">
        <f>IF(AM34=0,0,IF(AM34="dnf",(#REF!+1),IF(AM34="dnc",(#REF!+1),IF(AM34="dsq",(#REF!+1),IF(AM34="dns",(#REF!+1),IF(AM34="dne",(#REF!+1),IF(AM34="rdg","rdg",(AM34+#REF!))))))))</f>
        <v>0</v>
      </c>
      <c r="CY34" s="68">
        <f>IF(AN34="dnf",(CZ$2+1),IF(AN34="dnc",(CZ$2+1),IF(AN34="dsq",(#REF!+1),IF(AN34="dns",(CZ$2+1),IF(AN34="dne",(CZ$2+1),IF(AN34="rdg","rdg",AN34))))))</f>
        <v>0</v>
      </c>
      <c r="CZ34" s="69">
        <f>IF(AO34=0,0,IF(AO34="dnf",(#REF!+1),IF(AO34="dnc",(#REF!+1),IF(AO34="dsq",(#REF!+1),IF(AO34="dns",(#REF!+1),IF(AO34="dne",(#REF!+1),IF(AO34="rdg","rdg",(AO34+#REF!))))))))</f>
        <v>0</v>
      </c>
      <c r="DA34" s="68">
        <f>IF(AP34="dnf",(DB$2+1),IF(AP34="dnc",(DB$2+1),IF(AP34="dsq",(#REF!+1),IF(AP34="dns",(DB$2+1),IF(AP34="dne",(DB$2+1),IF(AP34="rdg","rdg",AP34))))))</f>
        <v>0</v>
      </c>
      <c r="DB34" s="69">
        <f>IF(AQ34=0,0,IF(AQ34="dnf",(#REF!+1),IF(AQ34="dnc",(#REF!+1),IF(AQ34="dsq",(#REF!+1),IF(AQ34="dns",(#REF!+1),IF(AQ34="dne",(#REF!+1),IF(AQ34="rdg","rdg",(AQ34+#REF!))))))))</f>
        <v>0</v>
      </c>
      <c r="DC34" s="68">
        <f>IF(AR34="dnf",(DD$2+1),IF(AR34="dnc",(DD$2+1),IF(AR34="dsq",(#REF!+1),IF(AR34="dns",(DD$2+1),IF(AR34="dne",(DD$2+1),IF(AR34="rdg","rdg",AR34))))))</f>
        <v>0</v>
      </c>
      <c r="DD34" s="69">
        <f>IF(AS34=0,0,IF(AS34="dnf",(#REF!+1),IF(AS34="dnc",(#REF!+1),IF(AS34="dsq",(#REF!+1),IF(AS34="dns",(#REF!+1),IF(AS34="dne",(#REF!+1),IF(AS34="rdg","rdg",(AS34+#REF!))))))))</f>
        <v>0</v>
      </c>
      <c r="DE34" s="68">
        <f>IF(AT34="dnf",(DF$2+1),IF(AT34="dnc",(DF$2+1),IF(AT34="dsq",(#REF!+1),IF(AT34="dns",(DF$2+1),IF(AT34="dne",(DF$2+1),IF(AT34="rdg","rdg",AT34))))))</f>
        <v>0</v>
      </c>
      <c r="DF34" s="69">
        <f>IF(AU34=0,0,IF(AU34="dnf",(#REF!+1),IF(AU34="dnc",(#REF!+1),IF(AU34="dsq",(#REF!+1),IF(AU34="dns",(#REF!+1),IF(AU34="dne",(#REF!+1),IF(AU34="rdg","rdg",(AU34+#REF!))))))))</f>
        <v>0</v>
      </c>
      <c r="DG34" s="68">
        <f>IF(AV34="dnf",(DH$2+1),IF(AV34="dnc",(DH$2+1),IF(AV34="dsq",(#REF!+1),IF(AV34="dns",(DH$2+1),IF(AV34="dne",(DH$2+1),IF(AV34="rdg","rdg",AV34))))))</f>
        <v>0</v>
      </c>
      <c r="DH34" s="69">
        <f>IF(AW34=0,0,IF(AW34="dnf",(#REF!+1),IF(AW34="dnc",(#REF!+1),IF(AW34="dsq",(#REF!+1),IF(AW34="dns",(#REF!+1),IF(AW34="dne",(#REF!+1),IF(AW34="rdg","rdg",(AW34+#REF!))))))))</f>
        <v>0</v>
      </c>
      <c r="DI34" s="68">
        <f>IF(AX34="dnf",(DJ$2+1),IF(AX34="dnc",(DJ$2+1),IF(AX34="dsq",(#REF!+1),IF(AX34="dns",(DJ$2+1),IF(AX34="dne",(DJ$2+1),IF(AX34="rdg","rdg",AX34))))))</f>
        <v>0</v>
      </c>
      <c r="DJ34" s="69">
        <f>IF(AY34=0,0,IF(AY34="dnf",(#REF!+1),IF(AY34="dnc",(#REF!+1),IF(AY34="dsq",(#REF!+1),IF(AY34="dns",(#REF!+1),IF(AY34="dne",(#REF!+1),IF(AY34="rdg","rdg",(AY34+#REF!))))))))</f>
        <v>0</v>
      </c>
      <c r="DK34" s="68">
        <f>IF(AZ34="dnf",(DL$2+1),IF(AZ34="dnc",(DL$2+1),IF(AZ34="dsq",(#REF!+1),IF(AZ34="dns",(DL$2+1),IF(AZ34="dne",(DL$2+1),IF(AZ34="rdg","rdg",AZ34))))))</f>
        <v>0</v>
      </c>
      <c r="DL34" s="69">
        <f>IF(BA34=0,0,IF(BA34="dnf",(#REF!+1),IF(BA34="dnc",(#REF!+1),IF(BA34="dsq",(#REF!+1),IF(BA34="dns",(#REF!+1),IF(BA34="dne",(#REF!+1),IF(BA34="rdg","rdg",(BA34+#REF!))))))))</f>
        <v>0</v>
      </c>
      <c r="DM34" s="68">
        <f>IF(BB34="dnf",(DN$2+1),IF(BB34="dnc",(DN$2+1),IF(BB34="dsq",(#REF!+1),IF(BB34="dns",(DN$2+1),IF(BB34="dne",(DN$2+1),IF(BB34="rdg","rdg",BB34))))))</f>
        <v>0</v>
      </c>
      <c r="DN34" s="69">
        <f>IF(BC34=0,0,IF(BC34="dnf",(#REF!+1),IF(BC34="dnc",(#REF!+1),IF(BC34="dsq",(#REF!+1),IF(BC34="dns",(#REF!+1),IF(BC34="dne",(#REF!+1),IF(BC34="rdg","rdg",(BC34+#REF!))))))))</f>
        <v>0</v>
      </c>
      <c r="DO34" s="68">
        <f>IF(BD34="dnf",(DP$2+1),IF(BD34="dnc",(DP$2+1),IF(BD34="dsq",(#REF!+1),IF(BD34="dns",(DP$2+1),IF(BD34="dne",(DP$2+1),IF(BD34="rdg","rdg",BD34))))))</f>
        <v>0</v>
      </c>
      <c r="DP34" s="69">
        <f>IF(BE34=0,0,IF(BE34="dnf",(#REF!+1),IF(BE34="dnc",(#REF!+1),IF(BE34="dsq",(#REF!+1),IF(BE34="dns",(#REF!+1),IF(BE34="dne",(#REF!+1),IF(BE34="rdg","rdg",(BE34+#REF!))))))))</f>
        <v>0</v>
      </c>
      <c r="DQ34" s="68">
        <f>IF(BF34="dnf",(DR$2+1),IF(BF34="dnc",(DR$2+1),IF(BF34="dsq",(#REF!+1),IF(BF34="dns",(DR$2+1),IF(BF34="dne",(DR$2+1),IF(BF34="rdg","rdg",BF34))))))</f>
        <v>0</v>
      </c>
      <c r="DR34" s="69">
        <f>IF(BG34=0,0,IF(BG34="dnf",(#REF!+1),IF(BG34="dnc",(#REF!+1),IF(BG34="dsq",(#REF!+1),IF(BG34="dns",(#REF!+1),IF(BG34="dne",(#REF!+1),IF(BG34="rdg","rdg",(BG34+#REF!))))))))</f>
        <v>0</v>
      </c>
      <c r="DS34" s="68">
        <f>IF(BH34="dnf",(DT$2+1),IF(BH34="dnc",(DT$2+1),IF(BH34="dsq",(#REF!+1),IF(BH34="dns",(DT$2+1),IF(BH34="dne",(DT$2+1),IF(BH34="rdg","rdg",BH34))))))</f>
        <v>0</v>
      </c>
      <c r="DT34" s="69">
        <f>IF(BI34=0,0,IF(BI34="dnf",(#REF!+1),IF(BI34="dnc",(#REF!+1),IF(BI34="dsq",(#REF!+1),IF(BI34="dns",(#REF!+1),IF(BI34="dne",(#REF!+1),IF(BI34="rdg","rdg",(BI34+#REF!))))))))</f>
        <v>0</v>
      </c>
      <c r="DU34" s="68">
        <f>IF(BJ34="dnf",(DV$2+1),IF(BJ34="dnc",(DV$2+1),IF(BJ34="dsq",(#REF!+1),IF(BJ34="dns",(DV$2+1),IF(BJ34="dne",(DV$2+1),IF(BJ34="rdg","rdg",BJ34))))))</f>
        <v>0</v>
      </c>
      <c r="DV34" s="69">
        <f>IF(BK34=0,0,IF(BK34="dnf",(#REF!+1),IF(BK34="dnc",(#REF!+1),IF(BK34="dsq",(#REF!+1),IF(BK34="dns",(#REF!+1),IF(BK34="dne",(#REF!+1),IF(BK34="rdg","rdg",(BK34+#REF!))))))))</f>
        <v>0</v>
      </c>
      <c r="DW34" s="68">
        <f>IF(BL34="dnf",(DX$2+1),IF(BL34="dnc",(DX$2+1),IF(BL34="dsq",(#REF!+1),IF(BL34="dns",(DX$2+1),IF(BL34="dne",(DX$2+1),IF(BL34="rdg","rdg",BL34))))))</f>
        <v>0</v>
      </c>
      <c r="DX34" s="69">
        <f>IF(BM34=0,0,IF(BM34="dnf",(#REF!+1),IF(BM34="dnc",(#REF!+1),IF(BM34="dsq",(#REF!+1),IF(BM34="dns",(#REF!+1),IF(BM34="dne",(#REF!+1),IF(BM34="rdg","rdg",(BM34+#REF!))))))))</f>
        <v>0</v>
      </c>
      <c r="DY34" s="68">
        <f>IF(BN34="dnf",(DZ$2+1),IF(BN34="dnc",(DZ$2+1),IF(BN34="dsq",(#REF!+1),IF(BN34="dns",(DZ$2+1),IF(BN34="dne",(DZ$2+1),IF(BN34="rdg","rdg",BN34))))))</f>
        <v>0</v>
      </c>
      <c r="DZ34" s="69">
        <f>IF(BO34=0,0,IF(BO34="dnf",(#REF!+1),IF(BO34="dnc",(#REF!+1),IF(BO34="dsq",(#REF!+1),IF(BO34="dns",(#REF!+1),IF(BO34="dne",(#REF!+1),IF(BO34="rdg","rdg",(BO34+#REF!))))))))</f>
        <v>0</v>
      </c>
      <c r="EA34" s="68">
        <f>IF(BP34="dnf",(EB$2+1),IF(BP34="dnc",(EB$2+1),IF(BP34="dsq",(#REF!+1),IF(BP34="dns",(EB$2+1),IF(BP34="dne",(EB$2+1),IF(BP34="rdg","rdg",BP34))))))</f>
        <v>0</v>
      </c>
      <c r="EB34" s="69">
        <f>IF(BQ34=0,0,IF(BQ34="dnf",(#REF!+1),IF(BQ34="dnc",(#REF!+1),IF(BQ34="dsq",(#REF!+1),IF(BQ34="dns",(#REF!+1),IF(BQ34="dne",(#REF!+1),IF(BQ34="rdg","rdg",(BQ34+#REF!))))))))</f>
        <v>0</v>
      </c>
      <c r="EC34" s="55">
        <f t="shared" si="49"/>
        <v>0</v>
      </c>
      <c r="ED34" s="52">
        <f t="shared" si="50"/>
        <v>0</v>
      </c>
      <c r="EE34" s="39">
        <f t="shared" si="51"/>
        <v>0</v>
      </c>
      <c r="EF34" s="39">
        <f t="shared" si="52"/>
        <v>0</v>
      </c>
      <c r="EG34" s="39">
        <f t="shared" si="53"/>
        <v>0</v>
      </c>
      <c r="EH34" s="16">
        <f t="shared" si="54"/>
        <v>0</v>
      </c>
      <c r="EI34" s="61">
        <f t="shared" si="55"/>
        <v>0</v>
      </c>
      <c r="EJ34" s="75">
        <v>26</v>
      </c>
      <c r="EK34" s="65"/>
      <c r="EL34" s="53">
        <f t="shared" si="9"/>
        <v>0</v>
      </c>
      <c r="EM34" s="16">
        <f t="shared" si="10"/>
        <v>0</v>
      </c>
      <c r="EN34" s="16">
        <f t="shared" si="11"/>
        <v>0</v>
      </c>
      <c r="EO34" s="16">
        <f t="shared" si="12"/>
        <v>0</v>
      </c>
      <c r="EP34" s="16">
        <f t="shared" si="13"/>
        <v>0</v>
      </c>
      <c r="EQ34" s="16">
        <f t="shared" si="14"/>
        <v>0</v>
      </c>
      <c r="ER34" s="16">
        <f t="shared" si="15"/>
        <v>0</v>
      </c>
      <c r="ES34" s="16">
        <f t="shared" si="16"/>
        <v>0</v>
      </c>
      <c r="ET34" s="16">
        <f t="shared" si="17"/>
        <v>0</v>
      </c>
      <c r="EU34" s="16">
        <f t="shared" si="18"/>
        <v>0</v>
      </c>
      <c r="EV34" s="5"/>
      <c r="EW34" s="5"/>
      <c r="EX34" s="1">
        <f t="shared" si="19"/>
      </c>
      <c r="EY34" s="1">
        <f t="shared" si="20"/>
      </c>
      <c r="EZ34" s="1">
        <f t="shared" si="21"/>
      </c>
      <c r="FA34" s="1">
        <f t="shared" si="22"/>
      </c>
      <c r="FB34" s="1">
        <f t="shared" si="23"/>
      </c>
      <c r="FC34" s="1">
        <f t="shared" si="24"/>
      </c>
      <c r="FD34" s="1">
        <f t="shared" si="25"/>
      </c>
      <c r="FE34" s="1">
        <f t="shared" si="26"/>
      </c>
      <c r="FF34" s="1">
        <f t="shared" si="27"/>
      </c>
      <c r="FG34" s="1">
        <f t="shared" si="28"/>
      </c>
      <c r="FH34" s="1">
        <f t="shared" si="29"/>
      </c>
      <c r="FI34" s="1">
        <f t="shared" si="30"/>
      </c>
      <c r="FJ34" s="1">
        <f t="shared" si="31"/>
      </c>
      <c r="FK34" s="1">
        <f t="shared" si="32"/>
      </c>
      <c r="FL34" s="1">
        <f t="shared" si="33"/>
      </c>
      <c r="FM34" s="1">
        <f t="shared" si="34"/>
      </c>
      <c r="FN34" s="1">
        <f t="shared" si="35"/>
      </c>
      <c r="FO34" s="1">
        <f t="shared" si="36"/>
      </c>
      <c r="FP34" s="1">
        <f t="shared" si="37"/>
      </c>
      <c r="FQ34" s="1">
        <f t="shared" si="38"/>
      </c>
      <c r="FR34" s="1">
        <f t="shared" si="39"/>
      </c>
      <c r="FS34" s="1">
        <f t="shared" si="40"/>
      </c>
      <c r="FT34" s="1">
        <f t="shared" si="41"/>
      </c>
      <c r="FU34" s="1">
        <f t="shared" si="42"/>
      </c>
      <c r="FV34" s="1">
        <f t="shared" si="43"/>
      </c>
      <c r="FW34" s="1">
        <f t="shared" si="44"/>
      </c>
      <c r="FX34" s="1">
        <f t="shared" si="45"/>
      </c>
      <c r="FY34" s="1">
        <f t="shared" si="46"/>
      </c>
      <c r="FZ34" s="1">
        <f t="shared" si="7"/>
      </c>
      <c r="GA34" s="1">
        <f t="shared" si="8"/>
      </c>
    </row>
    <row r="35" spans="1:183" ht="21" customHeight="1">
      <c r="A35" s="8">
        <v>27</v>
      </c>
      <c r="B35" s="38"/>
      <c r="C35" s="37"/>
      <c r="D35" s="15"/>
      <c r="E35" s="14"/>
      <c r="F35" s="84"/>
      <c r="G35" s="14"/>
      <c r="H35" s="80"/>
      <c r="I35" s="81"/>
      <c r="J35" s="29"/>
      <c r="K35" s="31"/>
      <c r="L35" s="27"/>
      <c r="M35" s="30"/>
      <c r="N35" s="27"/>
      <c r="O35" s="30"/>
      <c r="P35" s="27"/>
      <c r="Q35" s="30"/>
      <c r="R35" s="27"/>
      <c r="S35" s="30"/>
      <c r="T35" s="27"/>
      <c r="U35" s="30"/>
      <c r="V35" s="27"/>
      <c r="W35" s="30"/>
      <c r="X35" s="27"/>
      <c r="Y35" s="30"/>
      <c r="Z35" s="27"/>
      <c r="AA35" s="30"/>
      <c r="AB35" s="27"/>
      <c r="AC35" s="30"/>
      <c r="AD35" s="27"/>
      <c r="AE35" s="30"/>
      <c r="AF35" s="27"/>
      <c r="AG35" s="30"/>
      <c r="AH35" s="27"/>
      <c r="AI35" s="30"/>
      <c r="AJ35" s="27"/>
      <c r="AK35" s="30"/>
      <c r="AL35" s="27"/>
      <c r="AM35" s="30"/>
      <c r="AN35" s="27"/>
      <c r="AO35" s="30"/>
      <c r="AP35" s="27"/>
      <c r="AQ35" s="30"/>
      <c r="AR35" s="27"/>
      <c r="AS35" s="30"/>
      <c r="AT35" s="27"/>
      <c r="AU35" s="30"/>
      <c r="AV35" s="27"/>
      <c r="AW35" s="30"/>
      <c r="AX35" s="27"/>
      <c r="AY35" s="30"/>
      <c r="AZ35" s="27"/>
      <c r="BA35" s="30"/>
      <c r="BB35" s="27"/>
      <c r="BC35" s="30"/>
      <c r="BD35" s="27"/>
      <c r="BE35" s="30"/>
      <c r="BF35" s="27"/>
      <c r="BG35" s="30"/>
      <c r="BH35" s="27"/>
      <c r="BI35" s="30"/>
      <c r="BJ35" s="27"/>
      <c r="BK35" s="30"/>
      <c r="BL35" s="27"/>
      <c r="BM35" s="30"/>
      <c r="BN35" s="27"/>
      <c r="BO35" s="30"/>
      <c r="BP35" s="27"/>
      <c r="BQ35" s="30"/>
      <c r="BR35" s="26"/>
      <c r="BS35" s="78">
        <f t="shared" si="47"/>
        <v>0</v>
      </c>
      <c r="BT35" s="79">
        <f t="shared" si="48"/>
        <v>0</v>
      </c>
      <c r="BU35" s="68">
        <f>IF(J35="dnf",(BV$2+1),IF(J35="dnc",(BV$2+1),IF(J35="dsq",(#REF!+1),IF(J35="dns",(BV$2+1),IF(J35="dne",(BV$2+1),IF(J35="rdg","rdg",J35))))))</f>
        <v>0</v>
      </c>
      <c r="BV35" s="69">
        <f>IF(K35=0,0,IF(K35="dnf",(#REF!+1),IF(K35="dnc",(#REF!+1),IF(K35="dsq",(#REF!+1),IF(K35="dns",(#REF!+1),IF(K35="dne",(#REF!+1),IF(K35="rdg","rdg",(K35+#REF!))))))))</f>
        <v>0</v>
      </c>
      <c r="BW35" s="68">
        <f>IF(L35="dnf",(BX$2+1),IF(L35="dnc",(BX$2+1),IF(L35="dsq",(#REF!+1),IF(L35="dns",(BX$2+1),IF(L35="dne",(BX$2+1),IF(L35="rdg","rdg",L35))))))</f>
        <v>0</v>
      </c>
      <c r="BX35" s="69">
        <f>IF(M35=0,0,IF(M35="dnf",(#REF!+1),IF(M35="dnc",(#REF!+1),IF(M35="dsq",(#REF!+1),IF(M35="dns",(#REF!+1),IF(M35="dne",(#REF!+1),IF(M35="rdg","rdg",(M35+#REF!))))))))</f>
        <v>0</v>
      </c>
      <c r="BY35" s="68">
        <f>IF(N35="dnf",(BZ$2+1),IF(N35="dnc",(BZ$2+1),IF(N35="dsq",(#REF!+1),IF(N35="dns",(BZ$2+1),IF(N35="dne",(BZ$2+1),IF(N35="rdg","rdg",N35))))))</f>
        <v>0</v>
      </c>
      <c r="BZ35" s="69">
        <f>IF(O35=0,0,IF(O35="dnf",(#REF!+1),IF(O35="dnc",(#REF!+1),IF(O35="dsq",(#REF!+1),IF(O35="dns",(#REF!+1),IF(O35="dne",(#REF!+1),IF(O35="rdg","rdg",(O35+#REF!))))))))</f>
        <v>0</v>
      </c>
      <c r="CA35" s="68">
        <f>IF(P35="dnf",(CB$2+1),IF(P35="dnc",(CB$2+1),IF(P35="dsq",(#REF!+1),IF(P35="dns",(CB$2+1),IF(P35="dne",(CB$2+1),IF(P35="rdg","rdg",P35))))))</f>
        <v>0</v>
      </c>
      <c r="CB35" s="69">
        <f>IF(Q35=0,0,IF(Q35="dnf",(#REF!+1),IF(Q35="dnc",(#REF!+1),IF(Q35="dsq",(#REF!+1),IF(Q35="dns",(#REF!+1),IF(Q35="dne",(#REF!+1),IF(Q35="rdg","rdg",(Q35+#REF!))))))))</f>
        <v>0</v>
      </c>
      <c r="CC35" s="68">
        <f>IF(R35="dnf",(CD$2+1),IF(R35="dnc",(CD$2+1),IF(R35="dsq",(#REF!+1),IF(R35="dns",(CD$2+1),IF(R35="dne",(CD$2+1),IF(R35="rdg","rdg",R35))))))</f>
        <v>0</v>
      </c>
      <c r="CD35" s="69">
        <f>IF(S35=0,0,IF(S35="dnf",(#REF!+1),IF(S35="dnc",(#REF!+1),IF(S35="dsq",(#REF!+1),IF(S35="dns",(#REF!+1),IF(S35="dne",(#REF!+1),IF(S35="rdg","rdg",(S35+#REF!))))))))</f>
        <v>0</v>
      </c>
      <c r="CE35" s="68">
        <f>IF(T35="dnf",(CF$2+1),IF(T35="dnc",(CF$2+1),IF(T35="dsq",(#REF!+1),IF(T35="dns",(CF$2+1),IF(T35="dne",(CF$2+1),IF(T35="rdg","rdg",T35))))))</f>
        <v>0</v>
      </c>
      <c r="CF35" s="69">
        <f>IF(U35=0,0,IF(U35="dnf",(#REF!+1),IF(U35="dnc",(#REF!+1),IF(U35="dsq",(#REF!+1),IF(U35="dns",(#REF!+1),IF(U35="dne",(#REF!+1),IF(U35="rdg","rdg",(U35+#REF!))))))))</f>
        <v>0</v>
      </c>
      <c r="CG35" s="68">
        <f>IF(V35="dnf",(CH$2+1),IF(V35="dnc",(CH$2+1),IF(V35="dsq",(#REF!+1),IF(V35="dns",(CH$2+1),IF(V35="dne",(CH$2+1),IF(V35="rdg","rdg",V35))))))</f>
        <v>0</v>
      </c>
      <c r="CH35" s="69">
        <f>IF(W35=0,0,IF(W35="dnf",(#REF!+1),IF(W35="dnc",(#REF!+1),IF(W35="dsq",(#REF!+1),IF(W35="dns",(#REF!+1),IF(W35="dne",(#REF!+1),IF(W35="rdg","rdg",(W35+#REF!))))))))</f>
        <v>0</v>
      </c>
      <c r="CI35" s="68">
        <f>IF(X35="dnf",(CJ$2+1),IF(X35="dnc",(CJ$2+1),IF(X35="dsq",(#REF!+1),IF(X35="dns",(CJ$2+1),IF(X35="dne",(CJ$2+1),IF(X35="rdg","rdg",X35))))))</f>
        <v>0</v>
      </c>
      <c r="CJ35" s="69">
        <f>IF(Y35=0,0,IF(Y35="dnf",(#REF!+1),IF(Y35="dnc",(#REF!+1),IF(Y35="dsq",(#REF!+1),IF(Y35="dns",(#REF!+1),IF(Y35="dne",(#REF!+1),IF(Y35="rdg","rdg",(Y35+#REF!))))))))</f>
        <v>0</v>
      </c>
      <c r="CK35" s="68">
        <f>IF(Z35="dnf",(CL$2+1),IF(Z35="dnc",(CL$2+1),IF(Z35="dsq",(#REF!+1),IF(Z35="dns",(CL$2+1),IF(Z35="dne",(CL$2+1),IF(Z35="rdg","rdg",Z35))))))</f>
        <v>0</v>
      </c>
      <c r="CL35" s="69">
        <f>IF(AA35=0,0,IF(AA35="dnf",(#REF!+1),IF(AA35="dnc",(#REF!+1),IF(AA35="dsq",(#REF!+1),IF(AA35="dns",(#REF!+1),IF(AA35="dne",(#REF!+1),IF(AA35="rdg","rdg",(AA35+#REF!))))))))</f>
        <v>0</v>
      </c>
      <c r="CM35" s="68">
        <f>IF(AB35="dnf",(CN$2+1),IF(AB35="dnc",(CN$2+1),IF(AB35="dsq",(#REF!+1),IF(AB35="dns",(CN$2+1),IF(AB35="dne",(CN$2+1),IF(AB35="rdg","rdg",AB35))))))</f>
        <v>0</v>
      </c>
      <c r="CN35" s="69">
        <f>IF(AC35=0,0,IF(AC35="dnf",(#REF!+1),IF(AC35="dnc",(#REF!+1),IF(AC35="dsq",(#REF!+1),IF(AC35="dns",(#REF!+1),IF(AC35="dne",(#REF!+1),IF(AC35="rdg","rdg",(AC35+#REF!))))))))</f>
        <v>0</v>
      </c>
      <c r="CO35" s="68">
        <f>IF(AD35="dnf",(CP$2+1),IF(AD35="dnc",(CP$2+1),IF(AD35="dsq",(#REF!+1),IF(AD35="dns",(CP$2+1),IF(AD35="dne",(CP$2+1),IF(AD35="rdg","rdg",AD35))))))</f>
        <v>0</v>
      </c>
      <c r="CP35" s="69">
        <f>IF(AE35=0,0,IF(AE35="dnf",(#REF!+1),IF(AE35="dnc",(#REF!+1),IF(AE35="dsq",(#REF!+1),IF(AE35="dns",(#REF!+1),IF(AE35="dne",(#REF!+1),IF(AE35="rdg","rdg",(AE35+#REF!))))))))</f>
        <v>0</v>
      </c>
      <c r="CQ35" s="68">
        <f>IF(AF35="dnf",(CR$2+1),IF(AF35="dnc",(CR$2+1),IF(AF35="dsq",(#REF!+1),IF(AF35="dns",(CR$2+1),IF(AF35="dne",(CR$2+1),IF(AF35="rdg","rdg",AF35))))))</f>
        <v>0</v>
      </c>
      <c r="CR35" s="69">
        <f>IF(AG35=0,0,IF(AG35="dnf",(#REF!+1),IF(AG35="dnc",(#REF!+1),IF(AG35="dsq",(#REF!+1),IF(AG35="dns",(#REF!+1),IF(AG35="dne",(#REF!+1),IF(AG35="rdg","rdg",(AG35+#REF!))))))))</f>
        <v>0</v>
      </c>
      <c r="CS35" s="68">
        <f>IF(AH35="dnf",(CT$2+1),IF(AH35="dnc",(CT$2+1),IF(AH35="dsq",(#REF!+1),IF(AH35="dns",(CT$2+1),IF(AH35="dne",(CT$2+1),IF(AH35="rdg","rdg",AH35))))))</f>
        <v>0</v>
      </c>
      <c r="CT35" s="69">
        <f>IF(AI35=0,0,IF(AI35="dnf",(#REF!+1),IF(AI35="dnc",(#REF!+1),IF(AI35="dsq",(#REF!+1),IF(AI35="dns",(#REF!+1),IF(AI35="dne",(#REF!+1),IF(AI35="rdg","rdg",(AI35+#REF!))))))))</f>
        <v>0</v>
      </c>
      <c r="CU35" s="68">
        <f>IF(AJ35="dnf",(CV$2+1),IF(AJ35="dnc",(CV$2+1),IF(AJ35="dsq",(#REF!+1),IF(AJ35="dns",(CV$2+1),IF(AJ35="dne",(CV$2+1),IF(AJ35="rdg","rdg",AJ35))))))</f>
        <v>0</v>
      </c>
      <c r="CV35" s="69">
        <f>IF(AK35=0,0,IF(AK35="dnf",(#REF!+1),IF(AK35="dnc",(#REF!+1),IF(AK35="dsq",(#REF!+1),IF(AK35="dns",(#REF!+1),IF(AK35="dne",(#REF!+1),IF(AK35="rdg","rdg",(AK35+#REF!))))))))</f>
        <v>0</v>
      </c>
      <c r="CW35" s="68">
        <f>IF(AL35="dnf",(CX$2+1),IF(AL35="dnc",(CX$2+1),IF(AL35="dsq",(#REF!+1),IF(AL35="dns",(CX$2+1),IF(AL35="dne",(CX$2+1),IF(AL35="rdg","rdg",AL35))))))</f>
        <v>0</v>
      </c>
      <c r="CX35" s="69">
        <f>IF(AM35=0,0,IF(AM35="dnf",(#REF!+1),IF(AM35="dnc",(#REF!+1),IF(AM35="dsq",(#REF!+1),IF(AM35="dns",(#REF!+1),IF(AM35="dne",(#REF!+1),IF(AM35="rdg","rdg",(AM35+#REF!))))))))</f>
        <v>0</v>
      </c>
      <c r="CY35" s="68">
        <f>IF(AN35="dnf",(CZ$2+1),IF(AN35="dnc",(CZ$2+1),IF(AN35="dsq",(#REF!+1),IF(AN35="dns",(CZ$2+1),IF(AN35="dne",(CZ$2+1),IF(AN35="rdg","rdg",AN35))))))</f>
        <v>0</v>
      </c>
      <c r="CZ35" s="69">
        <f>IF(AO35=0,0,IF(AO35="dnf",(#REF!+1),IF(AO35="dnc",(#REF!+1),IF(AO35="dsq",(#REF!+1),IF(AO35="dns",(#REF!+1),IF(AO35="dne",(#REF!+1),IF(AO35="rdg","rdg",(AO35+#REF!))))))))</f>
        <v>0</v>
      </c>
      <c r="DA35" s="68">
        <f>IF(AP35="dnf",(DB$2+1),IF(AP35="dnc",(DB$2+1),IF(AP35="dsq",(#REF!+1),IF(AP35="dns",(DB$2+1),IF(AP35="dne",(DB$2+1),IF(AP35="rdg","rdg",AP35))))))</f>
        <v>0</v>
      </c>
      <c r="DB35" s="69">
        <f>IF(AQ35=0,0,IF(AQ35="dnf",(#REF!+1),IF(AQ35="dnc",(#REF!+1),IF(AQ35="dsq",(#REF!+1),IF(AQ35="dns",(#REF!+1),IF(AQ35="dne",(#REF!+1),IF(AQ35="rdg","rdg",(AQ35+#REF!))))))))</f>
        <v>0</v>
      </c>
      <c r="DC35" s="68">
        <f>IF(AR35="dnf",(DD$2+1),IF(AR35="dnc",(DD$2+1),IF(AR35="dsq",(#REF!+1),IF(AR35="dns",(DD$2+1),IF(AR35="dne",(DD$2+1),IF(AR35="rdg","rdg",AR35))))))</f>
        <v>0</v>
      </c>
      <c r="DD35" s="69">
        <f>IF(AS35=0,0,IF(AS35="dnf",(#REF!+1),IF(AS35="dnc",(#REF!+1),IF(AS35="dsq",(#REF!+1),IF(AS35="dns",(#REF!+1),IF(AS35="dne",(#REF!+1),IF(AS35="rdg","rdg",(AS35+#REF!))))))))</f>
        <v>0</v>
      </c>
      <c r="DE35" s="68">
        <f>IF(AT35="dnf",(DF$2+1),IF(AT35="dnc",(DF$2+1),IF(AT35="dsq",(#REF!+1),IF(AT35="dns",(DF$2+1),IF(AT35="dne",(DF$2+1),IF(AT35="rdg","rdg",AT35))))))</f>
        <v>0</v>
      </c>
      <c r="DF35" s="69">
        <f>IF(AU35=0,0,IF(AU35="dnf",(#REF!+1),IF(AU35="dnc",(#REF!+1),IF(AU35="dsq",(#REF!+1),IF(AU35="dns",(#REF!+1),IF(AU35="dne",(#REF!+1),IF(AU35="rdg","rdg",(AU35+#REF!))))))))</f>
        <v>0</v>
      </c>
      <c r="DG35" s="68">
        <f>IF(AV35="dnf",(DH$2+1),IF(AV35="dnc",(DH$2+1),IF(AV35="dsq",(#REF!+1),IF(AV35="dns",(DH$2+1),IF(AV35="dne",(DH$2+1),IF(AV35="rdg","rdg",AV35))))))</f>
        <v>0</v>
      </c>
      <c r="DH35" s="69">
        <f>IF(AW35=0,0,IF(AW35="dnf",(#REF!+1),IF(AW35="dnc",(#REF!+1),IF(AW35="dsq",(#REF!+1),IF(AW35="dns",(#REF!+1),IF(AW35="dne",(#REF!+1),IF(AW35="rdg","rdg",(AW35+#REF!))))))))</f>
        <v>0</v>
      </c>
      <c r="DI35" s="68">
        <f>IF(AX35="dnf",(DJ$2+1),IF(AX35="dnc",(DJ$2+1),IF(AX35="dsq",(#REF!+1),IF(AX35="dns",(DJ$2+1),IF(AX35="dne",(DJ$2+1),IF(AX35="rdg","rdg",AX35))))))</f>
        <v>0</v>
      </c>
      <c r="DJ35" s="69">
        <f>IF(AY35=0,0,IF(AY35="dnf",(#REF!+1),IF(AY35="dnc",(#REF!+1),IF(AY35="dsq",(#REF!+1),IF(AY35="dns",(#REF!+1),IF(AY35="dne",(#REF!+1),IF(AY35="rdg","rdg",(AY35+#REF!))))))))</f>
        <v>0</v>
      </c>
      <c r="DK35" s="68">
        <f>IF(AZ35="dnf",(DL$2+1),IF(AZ35="dnc",(DL$2+1),IF(AZ35="dsq",(#REF!+1),IF(AZ35="dns",(DL$2+1),IF(AZ35="dne",(DL$2+1),IF(AZ35="rdg","rdg",AZ35))))))</f>
        <v>0</v>
      </c>
      <c r="DL35" s="69">
        <f>IF(BA35=0,0,IF(BA35="dnf",(#REF!+1),IF(BA35="dnc",(#REF!+1),IF(BA35="dsq",(#REF!+1),IF(BA35="dns",(#REF!+1),IF(BA35="dne",(#REF!+1),IF(BA35="rdg","rdg",(BA35+#REF!))))))))</f>
        <v>0</v>
      </c>
      <c r="DM35" s="68">
        <f>IF(BB35="dnf",(DN$2+1),IF(BB35="dnc",(DN$2+1),IF(BB35="dsq",(#REF!+1),IF(BB35="dns",(DN$2+1),IF(BB35="dne",(DN$2+1),IF(BB35="rdg","rdg",BB35))))))</f>
        <v>0</v>
      </c>
      <c r="DN35" s="69">
        <f>IF(BC35=0,0,IF(BC35="dnf",(#REF!+1),IF(BC35="dnc",(#REF!+1),IF(BC35="dsq",(#REF!+1),IF(BC35="dns",(#REF!+1),IF(BC35="dne",(#REF!+1),IF(BC35="rdg","rdg",(BC35+#REF!))))))))</f>
        <v>0</v>
      </c>
      <c r="DO35" s="68">
        <f>IF(BD35="dnf",(DP$2+1),IF(BD35="dnc",(DP$2+1),IF(BD35="dsq",(#REF!+1),IF(BD35="dns",(DP$2+1),IF(BD35="dne",(DP$2+1),IF(BD35="rdg","rdg",BD35))))))</f>
        <v>0</v>
      </c>
      <c r="DP35" s="69">
        <f>IF(BE35=0,0,IF(BE35="dnf",(#REF!+1),IF(BE35="dnc",(#REF!+1),IF(BE35="dsq",(#REF!+1),IF(BE35="dns",(#REF!+1),IF(BE35="dne",(#REF!+1),IF(BE35="rdg","rdg",(BE35+#REF!))))))))</f>
        <v>0</v>
      </c>
      <c r="DQ35" s="68">
        <f>IF(BF35="dnf",(DR$2+1),IF(BF35="dnc",(DR$2+1),IF(BF35="dsq",(#REF!+1),IF(BF35="dns",(DR$2+1),IF(BF35="dne",(DR$2+1),IF(BF35="rdg","rdg",BF35))))))</f>
        <v>0</v>
      </c>
      <c r="DR35" s="69">
        <f>IF(BG35=0,0,IF(BG35="dnf",(#REF!+1),IF(BG35="dnc",(#REF!+1),IF(BG35="dsq",(#REF!+1),IF(BG35="dns",(#REF!+1),IF(BG35="dne",(#REF!+1),IF(BG35="rdg","rdg",(BG35+#REF!))))))))</f>
        <v>0</v>
      </c>
      <c r="DS35" s="68">
        <f>IF(BH35="dnf",(DT$2+1),IF(BH35="dnc",(DT$2+1),IF(BH35="dsq",(#REF!+1),IF(BH35="dns",(DT$2+1),IF(BH35="dne",(DT$2+1),IF(BH35="rdg","rdg",BH35))))))</f>
        <v>0</v>
      </c>
      <c r="DT35" s="69">
        <f>IF(BI35=0,0,IF(BI35="dnf",(#REF!+1),IF(BI35="dnc",(#REF!+1),IF(BI35="dsq",(#REF!+1),IF(BI35="dns",(#REF!+1),IF(BI35="dne",(#REF!+1),IF(BI35="rdg","rdg",(BI35+#REF!))))))))</f>
        <v>0</v>
      </c>
      <c r="DU35" s="68">
        <f>IF(BJ35="dnf",(DV$2+1),IF(BJ35="dnc",(DV$2+1),IF(BJ35="dsq",(#REF!+1),IF(BJ35="dns",(DV$2+1),IF(BJ35="dne",(DV$2+1),IF(BJ35="rdg","rdg",BJ35))))))</f>
        <v>0</v>
      </c>
      <c r="DV35" s="69">
        <f>IF(BK35=0,0,IF(BK35="dnf",(#REF!+1),IF(BK35="dnc",(#REF!+1),IF(BK35="dsq",(#REF!+1),IF(BK35="dns",(#REF!+1),IF(BK35="dne",(#REF!+1),IF(BK35="rdg","rdg",(BK35+#REF!))))))))</f>
        <v>0</v>
      </c>
      <c r="DW35" s="68">
        <f>IF(BL35="dnf",(DX$2+1),IF(BL35="dnc",(DX$2+1),IF(BL35="dsq",(#REF!+1),IF(BL35="dns",(DX$2+1),IF(BL35="dne",(DX$2+1),IF(BL35="rdg","rdg",BL35))))))</f>
        <v>0</v>
      </c>
      <c r="DX35" s="69">
        <f>IF(BM35=0,0,IF(BM35="dnf",(#REF!+1),IF(BM35="dnc",(#REF!+1),IF(BM35="dsq",(#REF!+1),IF(BM35="dns",(#REF!+1),IF(BM35="dne",(#REF!+1),IF(BM35="rdg","rdg",(BM35+#REF!))))))))</f>
        <v>0</v>
      </c>
      <c r="DY35" s="68">
        <f>IF(BN35="dnf",(DZ$2+1),IF(BN35="dnc",(DZ$2+1),IF(BN35="dsq",(#REF!+1),IF(BN35="dns",(DZ$2+1),IF(BN35="dne",(DZ$2+1),IF(BN35="rdg","rdg",BN35))))))</f>
        <v>0</v>
      </c>
      <c r="DZ35" s="69">
        <f>IF(BO35=0,0,IF(BO35="dnf",(#REF!+1),IF(BO35="dnc",(#REF!+1),IF(BO35="dsq",(#REF!+1),IF(BO35="dns",(#REF!+1),IF(BO35="dne",(#REF!+1),IF(BO35="rdg","rdg",(BO35+#REF!))))))))</f>
        <v>0</v>
      </c>
      <c r="EA35" s="68">
        <f>IF(BP35="dnf",(EB$2+1),IF(BP35="dnc",(EB$2+1),IF(BP35="dsq",(#REF!+1),IF(BP35="dns",(EB$2+1),IF(BP35="dne",(EB$2+1),IF(BP35="rdg","rdg",BP35))))))</f>
        <v>0</v>
      </c>
      <c r="EB35" s="69">
        <f>IF(BQ35=0,0,IF(BQ35="dnf",(#REF!+1),IF(BQ35="dnc",(#REF!+1),IF(BQ35="dsq",(#REF!+1),IF(BQ35="dns",(#REF!+1),IF(BQ35="dne",(#REF!+1),IF(BQ35="rdg","rdg",(BQ35+#REF!))))))))</f>
        <v>0</v>
      </c>
      <c r="EC35" s="55">
        <f t="shared" si="49"/>
        <v>0</v>
      </c>
      <c r="ED35" s="52">
        <f t="shared" si="50"/>
        <v>0</v>
      </c>
      <c r="EE35" s="39">
        <f t="shared" si="51"/>
        <v>0</v>
      </c>
      <c r="EF35" s="39">
        <f t="shared" si="52"/>
        <v>0</v>
      </c>
      <c r="EG35" s="39">
        <f t="shared" si="53"/>
        <v>0</v>
      </c>
      <c r="EH35" s="16">
        <f t="shared" si="54"/>
        <v>0</v>
      </c>
      <c r="EI35" s="61">
        <f t="shared" si="55"/>
        <v>0</v>
      </c>
      <c r="EJ35" s="74">
        <v>27</v>
      </c>
      <c r="EK35" s="65"/>
      <c r="EL35" s="53">
        <f t="shared" si="9"/>
        <v>0</v>
      </c>
      <c r="EM35" s="16">
        <f t="shared" si="10"/>
        <v>0</v>
      </c>
      <c r="EN35" s="16">
        <f t="shared" si="11"/>
        <v>0</v>
      </c>
      <c r="EO35" s="16">
        <f t="shared" si="12"/>
        <v>0</v>
      </c>
      <c r="EP35" s="16">
        <f t="shared" si="13"/>
        <v>0</v>
      </c>
      <c r="EQ35" s="16">
        <f t="shared" si="14"/>
        <v>0</v>
      </c>
      <c r="ER35" s="16">
        <f t="shared" si="15"/>
        <v>0</v>
      </c>
      <c r="ES35" s="16">
        <f t="shared" si="16"/>
        <v>0</v>
      </c>
      <c r="ET35" s="16">
        <f t="shared" si="17"/>
        <v>0</v>
      </c>
      <c r="EU35" s="16">
        <f t="shared" si="18"/>
        <v>0</v>
      </c>
      <c r="EV35" s="5"/>
      <c r="EW35" s="5"/>
      <c r="EX35" s="1">
        <f t="shared" si="19"/>
      </c>
      <c r="EY35" s="1">
        <f t="shared" si="20"/>
      </c>
      <c r="EZ35" s="1">
        <f t="shared" si="21"/>
      </c>
      <c r="FA35" s="1">
        <f t="shared" si="22"/>
      </c>
      <c r="FB35" s="1">
        <f t="shared" si="23"/>
      </c>
      <c r="FC35" s="1">
        <f t="shared" si="24"/>
      </c>
      <c r="FD35" s="1">
        <f t="shared" si="25"/>
      </c>
      <c r="FE35" s="1">
        <f t="shared" si="26"/>
      </c>
      <c r="FF35" s="1">
        <f t="shared" si="27"/>
      </c>
      <c r="FG35" s="1">
        <f t="shared" si="28"/>
      </c>
      <c r="FH35" s="1">
        <f t="shared" si="29"/>
      </c>
      <c r="FI35" s="1">
        <f t="shared" si="30"/>
      </c>
      <c r="FJ35" s="1">
        <f t="shared" si="31"/>
      </c>
      <c r="FK35" s="1">
        <f t="shared" si="32"/>
      </c>
      <c r="FL35" s="1">
        <f t="shared" si="33"/>
      </c>
      <c r="FM35" s="1">
        <f t="shared" si="34"/>
      </c>
      <c r="FN35" s="1">
        <f t="shared" si="35"/>
      </c>
      <c r="FO35" s="1">
        <f t="shared" si="36"/>
      </c>
      <c r="FP35" s="1">
        <f t="shared" si="37"/>
      </c>
      <c r="FQ35" s="1">
        <f t="shared" si="38"/>
      </c>
      <c r="FR35" s="1">
        <f t="shared" si="39"/>
      </c>
      <c r="FS35" s="1">
        <f t="shared" si="40"/>
      </c>
      <c r="FT35" s="1">
        <f t="shared" si="41"/>
      </c>
      <c r="FU35" s="1">
        <f t="shared" si="42"/>
      </c>
      <c r="FV35" s="1">
        <f t="shared" si="43"/>
      </c>
      <c r="FW35" s="1">
        <f t="shared" si="44"/>
      </c>
      <c r="FX35" s="1">
        <f t="shared" si="45"/>
      </c>
      <c r="FY35" s="1">
        <f t="shared" si="46"/>
      </c>
      <c r="FZ35" s="1">
        <f t="shared" si="7"/>
      </c>
      <c r="GA35" s="1">
        <f t="shared" si="8"/>
      </c>
    </row>
    <row r="36" spans="1:183" ht="21" customHeight="1">
      <c r="A36" s="18">
        <v>28</v>
      </c>
      <c r="B36" s="38"/>
      <c r="C36" s="37"/>
      <c r="D36" s="15"/>
      <c r="E36" s="14"/>
      <c r="F36" s="84"/>
      <c r="G36" s="14"/>
      <c r="H36" s="80"/>
      <c r="I36" s="81"/>
      <c r="J36" s="29"/>
      <c r="K36" s="31"/>
      <c r="L36" s="27"/>
      <c r="M36" s="30"/>
      <c r="N36" s="27"/>
      <c r="O36" s="30"/>
      <c r="P36" s="27"/>
      <c r="Q36" s="30"/>
      <c r="R36" s="27"/>
      <c r="S36" s="30"/>
      <c r="T36" s="27"/>
      <c r="U36" s="30"/>
      <c r="V36" s="27"/>
      <c r="W36" s="30"/>
      <c r="X36" s="27"/>
      <c r="Y36" s="30"/>
      <c r="Z36" s="27"/>
      <c r="AA36" s="30"/>
      <c r="AB36" s="27"/>
      <c r="AC36" s="30"/>
      <c r="AD36" s="27"/>
      <c r="AE36" s="30"/>
      <c r="AF36" s="27"/>
      <c r="AG36" s="30"/>
      <c r="AH36" s="27"/>
      <c r="AI36" s="30"/>
      <c r="AJ36" s="27"/>
      <c r="AK36" s="30"/>
      <c r="AL36" s="27"/>
      <c r="AM36" s="30"/>
      <c r="AN36" s="27"/>
      <c r="AO36" s="30"/>
      <c r="AP36" s="27"/>
      <c r="AQ36" s="30"/>
      <c r="AR36" s="27"/>
      <c r="AS36" s="30"/>
      <c r="AT36" s="27"/>
      <c r="AU36" s="30"/>
      <c r="AV36" s="27"/>
      <c r="AW36" s="30"/>
      <c r="AX36" s="27"/>
      <c r="AY36" s="30"/>
      <c r="AZ36" s="27"/>
      <c r="BA36" s="30"/>
      <c r="BB36" s="27"/>
      <c r="BC36" s="30"/>
      <c r="BD36" s="27"/>
      <c r="BE36" s="30"/>
      <c r="BF36" s="27"/>
      <c r="BG36" s="30"/>
      <c r="BH36" s="27"/>
      <c r="BI36" s="30"/>
      <c r="BJ36" s="27"/>
      <c r="BK36" s="30"/>
      <c r="BL36" s="27"/>
      <c r="BM36" s="30"/>
      <c r="BN36" s="27"/>
      <c r="BO36" s="30"/>
      <c r="BP36" s="27"/>
      <c r="BQ36" s="30"/>
      <c r="BR36" s="26"/>
      <c r="BS36" s="78">
        <f t="shared" si="47"/>
        <v>0</v>
      </c>
      <c r="BT36" s="79">
        <f t="shared" si="48"/>
        <v>0</v>
      </c>
      <c r="BU36" s="68">
        <f>IF(J36="dnf",(BV$2+1),IF(J36="dnc",(BV$2+1),IF(J36="dsq",(#REF!+1),IF(J36="dns",(BV$2+1),IF(J36="dne",(BV$2+1),IF(J36="rdg","rdg",J36))))))</f>
        <v>0</v>
      </c>
      <c r="BV36" s="69">
        <f>IF(K36=0,0,IF(K36="dnf",(#REF!+1),IF(K36="dnc",(#REF!+1),IF(K36="dsq",(#REF!+1),IF(K36="dns",(#REF!+1),IF(K36="dne",(#REF!+1),IF(K36="rdg","rdg",(K36+#REF!))))))))</f>
        <v>0</v>
      </c>
      <c r="BW36" s="68">
        <f>IF(L36="dnf",(BX$2+1),IF(L36="dnc",(BX$2+1),IF(L36="dsq",(#REF!+1),IF(L36="dns",(BX$2+1),IF(L36="dne",(BX$2+1),IF(L36="rdg","rdg",L36))))))</f>
        <v>0</v>
      </c>
      <c r="BX36" s="69">
        <f>IF(M36=0,0,IF(M36="dnf",(#REF!+1),IF(M36="dnc",(#REF!+1),IF(M36="dsq",(#REF!+1),IF(M36="dns",(#REF!+1),IF(M36="dne",(#REF!+1),IF(M36="rdg","rdg",(M36+#REF!))))))))</f>
        <v>0</v>
      </c>
      <c r="BY36" s="68">
        <f>IF(N36="dnf",(BZ$2+1),IF(N36="dnc",(BZ$2+1),IF(N36="dsq",(#REF!+1),IF(N36="dns",(BZ$2+1),IF(N36="dne",(BZ$2+1),IF(N36="rdg","rdg",N36))))))</f>
        <v>0</v>
      </c>
      <c r="BZ36" s="69">
        <f>IF(O36=0,0,IF(O36="dnf",(#REF!+1),IF(O36="dnc",(#REF!+1),IF(O36="dsq",(#REF!+1),IF(O36="dns",(#REF!+1),IF(O36="dne",(#REF!+1),IF(O36="rdg","rdg",(O36+#REF!))))))))</f>
        <v>0</v>
      </c>
      <c r="CA36" s="68">
        <f>IF(P36="dnf",(CB$2+1),IF(P36="dnc",(CB$2+1),IF(P36="dsq",(#REF!+1),IF(P36="dns",(CB$2+1),IF(P36="dne",(CB$2+1),IF(P36="rdg","rdg",P36))))))</f>
        <v>0</v>
      </c>
      <c r="CB36" s="69">
        <f>IF(Q36=0,0,IF(Q36="dnf",(#REF!+1),IF(Q36="dnc",(#REF!+1),IF(Q36="dsq",(#REF!+1),IF(Q36="dns",(#REF!+1),IF(Q36="dne",(#REF!+1),IF(Q36="rdg","rdg",(Q36+#REF!))))))))</f>
        <v>0</v>
      </c>
      <c r="CC36" s="68">
        <f>IF(R36="dnf",(CD$2+1),IF(R36="dnc",(CD$2+1),IF(R36="dsq",(#REF!+1),IF(R36="dns",(CD$2+1),IF(R36="dne",(CD$2+1),IF(R36="rdg","rdg",R36))))))</f>
        <v>0</v>
      </c>
      <c r="CD36" s="69">
        <f>IF(S36=0,0,IF(S36="dnf",(#REF!+1),IF(S36="dnc",(#REF!+1),IF(S36="dsq",(#REF!+1),IF(S36="dns",(#REF!+1),IF(S36="dne",(#REF!+1),IF(S36="rdg","rdg",(S36+#REF!))))))))</f>
        <v>0</v>
      </c>
      <c r="CE36" s="68">
        <f>IF(T36="dnf",(CF$2+1),IF(T36="dnc",(CF$2+1),IF(T36="dsq",(#REF!+1),IF(T36="dns",(CF$2+1),IF(T36="dne",(CF$2+1),IF(T36="rdg","rdg",T36))))))</f>
        <v>0</v>
      </c>
      <c r="CF36" s="69">
        <f>IF(U36=0,0,IF(U36="dnf",(#REF!+1),IF(U36="dnc",(#REF!+1),IF(U36="dsq",(#REF!+1),IF(U36="dns",(#REF!+1),IF(U36="dne",(#REF!+1),IF(U36="rdg","rdg",(U36+#REF!))))))))</f>
        <v>0</v>
      </c>
      <c r="CG36" s="68">
        <f>IF(V36="dnf",(CH$2+1),IF(V36="dnc",(CH$2+1),IF(V36="dsq",(#REF!+1),IF(V36="dns",(CH$2+1),IF(V36="dne",(CH$2+1),IF(V36="rdg","rdg",V36))))))</f>
        <v>0</v>
      </c>
      <c r="CH36" s="69">
        <f>IF(W36=0,0,IF(W36="dnf",(#REF!+1),IF(W36="dnc",(#REF!+1),IF(W36="dsq",(#REF!+1),IF(W36="dns",(#REF!+1),IF(W36="dne",(#REF!+1),IF(W36="rdg","rdg",(W36+#REF!))))))))</f>
        <v>0</v>
      </c>
      <c r="CI36" s="68">
        <f>IF(X36="dnf",(CJ$2+1),IF(X36="dnc",(CJ$2+1),IF(X36="dsq",(#REF!+1),IF(X36="dns",(CJ$2+1),IF(X36="dne",(CJ$2+1),IF(X36="rdg","rdg",X36))))))</f>
        <v>0</v>
      </c>
      <c r="CJ36" s="69">
        <f>IF(Y36=0,0,IF(Y36="dnf",(#REF!+1),IF(Y36="dnc",(#REF!+1),IF(Y36="dsq",(#REF!+1),IF(Y36="dns",(#REF!+1),IF(Y36="dne",(#REF!+1),IF(Y36="rdg","rdg",(Y36+#REF!))))))))</f>
        <v>0</v>
      </c>
      <c r="CK36" s="68">
        <f>IF(Z36="dnf",(CL$2+1),IF(Z36="dnc",(CL$2+1),IF(Z36="dsq",(#REF!+1),IF(Z36="dns",(CL$2+1),IF(Z36="dne",(CL$2+1),IF(Z36="rdg","rdg",Z36))))))</f>
        <v>0</v>
      </c>
      <c r="CL36" s="69">
        <f>IF(AA36=0,0,IF(AA36="dnf",(#REF!+1),IF(AA36="dnc",(#REF!+1),IF(AA36="dsq",(#REF!+1),IF(AA36="dns",(#REF!+1),IF(AA36="dne",(#REF!+1),IF(AA36="rdg","rdg",(AA36+#REF!))))))))</f>
        <v>0</v>
      </c>
      <c r="CM36" s="68">
        <f>IF(AB36="dnf",(CN$2+1),IF(AB36="dnc",(CN$2+1),IF(AB36="dsq",(#REF!+1),IF(AB36="dns",(CN$2+1),IF(AB36="dne",(CN$2+1),IF(AB36="rdg","rdg",AB36))))))</f>
        <v>0</v>
      </c>
      <c r="CN36" s="69">
        <f>IF(AC36=0,0,IF(AC36="dnf",(#REF!+1),IF(AC36="dnc",(#REF!+1),IF(AC36="dsq",(#REF!+1),IF(AC36="dns",(#REF!+1),IF(AC36="dne",(#REF!+1),IF(AC36="rdg","rdg",(AC36+#REF!))))))))</f>
        <v>0</v>
      </c>
      <c r="CO36" s="68">
        <f>IF(AD36="dnf",(CP$2+1),IF(AD36="dnc",(CP$2+1),IF(AD36="dsq",(#REF!+1),IF(AD36="dns",(CP$2+1),IF(AD36="dne",(CP$2+1),IF(AD36="rdg","rdg",AD36))))))</f>
        <v>0</v>
      </c>
      <c r="CP36" s="69">
        <f>IF(AE36=0,0,IF(AE36="dnf",(#REF!+1),IF(AE36="dnc",(#REF!+1),IF(AE36="dsq",(#REF!+1),IF(AE36="dns",(#REF!+1),IF(AE36="dne",(#REF!+1),IF(AE36="rdg","rdg",(AE36+#REF!))))))))</f>
        <v>0</v>
      </c>
      <c r="CQ36" s="68">
        <f>IF(AF36="dnf",(CR$2+1),IF(AF36="dnc",(CR$2+1),IF(AF36="dsq",(#REF!+1),IF(AF36="dns",(CR$2+1),IF(AF36="dne",(CR$2+1),IF(AF36="rdg","rdg",AF36))))))</f>
        <v>0</v>
      </c>
      <c r="CR36" s="69">
        <f>IF(AG36=0,0,IF(AG36="dnf",(#REF!+1),IF(AG36="dnc",(#REF!+1),IF(AG36="dsq",(#REF!+1),IF(AG36="dns",(#REF!+1),IF(AG36="dne",(#REF!+1),IF(AG36="rdg","rdg",(AG36+#REF!))))))))</f>
        <v>0</v>
      </c>
      <c r="CS36" s="68">
        <f>IF(AH36="dnf",(CT$2+1),IF(AH36="dnc",(CT$2+1),IF(AH36="dsq",(#REF!+1),IF(AH36="dns",(CT$2+1),IF(AH36="dne",(CT$2+1),IF(AH36="rdg","rdg",AH36))))))</f>
        <v>0</v>
      </c>
      <c r="CT36" s="69">
        <f>IF(AI36=0,0,IF(AI36="dnf",(#REF!+1),IF(AI36="dnc",(#REF!+1),IF(AI36="dsq",(#REF!+1),IF(AI36="dns",(#REF!+1),IF(AI36="dne",(#REF!+1),IF(AI36="rdg","rdg",(AI36+#REF!))))))))</f>
        <v>0</v>
      </c>
      <c r="CU36" s="68">
        <f>IF(AJ36="dnf",(CV$2+1),IF(AJ36="dnc",(CV$2+1),IF(AJ36="dsq",(#REF!+1),IF(AJ36="dns",(CV$2+1),IF(AJ36="dne",(CV$2+1),IF(AJ36="rdg","rdg",AJ36))))))</f>
        <v>0</v>
      </c>
      <c r="CV36" s="69">
        <f>IF(AK36=0,0,IF(AK36="dnf",(#REF!+1),IF(AK36="dnc",(#REF!+1),IF(AK36="dsq",(#REF!+1),IF(AK36="dns",(#REF!+1),IF(AK36="dne",(#REF!+1),IF(AK36="rdg","rdg",(AK36+#REF!))))))))</f>
        <v>0</v>
      </c>
      <c r="CW36" s="68">
        <f>IF(AL36="dnf",(CX$2+1),IF(AL36="dnc",(CX$2+1),IF(AL36="dsq",(#REF!+1),IF(AL36="dns",(CX$2+1),IF(AL36="dne",(CX$2+1),IF(AL36="rdg","rdg",AL36))))))</f>
        <v>0</v>
      </c>
      <c r="CX36" s="69">
        <f>IF(AM36=0,0,IF(AM36="dnf",(#REF!+1),IF(AM36="dnc",(#REF!+1),IF(AM36="dsq",(#REF!+1),IF(AM36="dns",(#REF!+1),IF(AM36="dne",(#REF!+1),IF(AM36="rdg","rdg",(AM36+#REF!))))))))</f>
        <v>0</v>
      </c>
      <c r="CY36" s="68">
        <f>IF(AN36="dnf",(CZ$2+1),IF(AN36="dnc",(CZ$2+1),IF(AN36="dsq",(#REF!+1),IF(AN36="dns",(CZ$2+1),IF(AN36="dne",(CZ$2+1),IF(AN36="rdg","rdg",AN36))))))</f>
        <v>0</v>
      </c>
      <c r="CZ36" s="69">
        <f>IF(AO36=0,0,IF(AO36="dnf",(#REF!+1),IF(AO36="dnc",(#REF!+1),IF(AO36="dsq",(#REF!+1),IF(AO36="dns",(#REF!+1),IF(AO36="dne",(#REF!+1),IF(AO36="rdg","rdg",(AO36+#REF!))))))))</f>
        <v>0</v>
      </c>
      <c r="DA36" s="68">
        <f>IF(AP36="dnf",(DB$2+1),IF(AP36="dnc",(DB$2+1),IF(AP36="dsq",(#REF!+1),IF(AP36="dns",(DB$2+1),IF(AP36="dne",(DB$2+1),IF(AP36="rdg","rdg",AP36))))))</f>
        <v>0</v>
      </c>
      <c r="DB36" s="69">
        <f>IF(AQ36=0,0,IF(AQ36="dnf",(#REF!+1),IF(AQ36="dnc",(#REF!+1),IF(AQ36="dsq",(#REF!+1),IF(AQ36="dns",(#REF!+1),IF(AQ36="dne",(#REF!+1),IF(AQ36="rdg","rdg",(AQ36+#REF!))))))))</f>
        <v>0</v>
      </c>
      <c r="DC36" s="68">
        <f>IF(AR36="dnf",(DD$2+1),IF(AR36="dnc",(DD$2+1),IF(AR36="dsq",(#REF!+1),IF(AR36="dns",(DD$2+1),IF(AR36="dne",(DD$2+1),IF(AR36="rdg","rdg",AR36))))))</f>
        <v>0</v>
      </c>
      <c r="DD36" s="69">
        <f>IF(AS36=0,0,IF(AS36="dnf",(#REF!+1),IF(AS36="dnc",(#REF!+1),IF(AS36="dsq",(#REF!+1),IF(AS36="dns",(#REF!+1),IF(AS36="dne",(#REF!+1),IF(AS36="rdg","rdg",(AS36+#REF!))))))))</f>
        <v>0</v>
      </c>
      <c r="DE36" s="68">
        <f>IF(AT36="dnf",(DF$2+1),IF(AT36="dnc",(DF$2+1),IF(AT36="dsq",(#REF!+1),IF(AT36="dns",(DF$2+1),IF(AT36="dne",(DF$2+1),IF(AT36="rdg","rdg",AT36))))))</f>
        <v>0</v>
      </c>
      <c r="DF36" s="69">
        <f>IF(AU36=0,0,IF(AU36="dnf",(#REF!+1),IF(AU36="dnc",(#REF!+1),IF(AU36="dsq",(#REF!+1),IF(AU36="dns",(#REF!+1),IF(AU36="dne",(#REF!+1),IF(AU36="rdg","rdg",(AU36+#REF!))))))))</f>
        <v>0</v>
      </c>
      <c r="DG36" s="68">
        <f>IF(AV36="dnf",(DH$2+1),IF(AV36="dnc",(DH$2+1),IF(AV36="dsq",(#REF!+1),IF(AV36="dns",(DH$2+1),IF(AV36="dne",(DH$2+1),IF(AV36="rdg","rdg",AV36))))))</f>
        <v>0</v>
      </c>
      <c r="DH36" s="69">
        <f>IF(AW36=0,0,IF(AW36="dnf",(#REF!+1),IF(AW36="dnc",(#REF!+1),IF(AW36="dsq",(#REF!+1),IF(AW36="dns",(#REF!+1),IF(AW36="dne",(#REF!+1),IF(AW36="rdg","rdg",(AW36+#REF!))))))))</f>
        <v>0</v>
      </c>
      <c r="DI36" s="68">
        <f>IF(AX36="dnf",(DJ$2+1),IF(AX36="dnc",(DJ$2+1),IF(AX36="dsq",(#REF!+1),IF(AX36="dns",(DJ$2+1),IF(AX36="dne",(DJ$2+1),IF(AX36="rdg","rdg",AX36))))))</f>
        <v>0</v>
      </c>
      <c r="DJ36" s="69">
        <f>IF(AY36=0,0,IF(AY36="dnf",(#REF!+1),IF(AY36="dnc",(#REF!+1),IF(AY36="dsq",(#REF!+1),IF(AY36="dns",(#REF!+1),IF(AY36="dne",(#REF!+1),IF(AY36="rdg","rdg",(AY36+#REF!))))))))</f>
        <v>0</v>
      </c>
      <c r="DK36" s="68">
        <f>IF(AZ36="dnf",(DL$2+1),IF(AZ36="dnc",(DL$2+1),IF(AZ36="dsq",(#REF!+1),IF(AZ36="dns",(DL$2+1),IF(AZ36="dne",(DL$2+1),IF(AZ36="rdg","rdg",AZ36))))))</f>
        <v>0</v>
      </c>
      <c r="DL36" s="69">
        <f>IF(BA36=0,0,IF(BA36="dnf",(#REF!+1),IF(BA36="dnc",(#REF!+1),IF(BA36="dsq",(#REF!+1),IF(BA36="dns",(#REF!+1),IF(BA36="dne",(#REF!+1),IF(BA36="rdg","rdg",(BA36+#REF!))))))))</f>
        <v>0</v>
      </c>
      <c r="DM36" s="68">
        <f>IF(BB36="dnf",(DN$2+1),IF(BB36="dnc",(DN$2+1),IF(BB36="dsq",(#REF!+1),IF(BB36="dns",(DN$2+1),IF(BB36="dne",(DN$2+1),IF(BB36="rdg","rdg",BB36))))))</f>
        <v>0</v>
      </c>
      <c r="DN36" s="69">
        <f>IF(BC36=0,0,IF(BC36="dnf",(#REF!+1),IF(BC36="dnc",(#REF!+1),IF(BC36="dsq",(#REF!+1),IF(BC36="dns",(#REF!+1),IF(BC36="dne",(#REF!+1),IF(BC36="rdg","rdg",(BC36+#REF!))))))))</f>
        <v>0</v>
      </c>
      <c r="DO36" s="68">
        <f>IF(BD36="dnf",(DP$2+1),IF(BD36="dnc",(DP$2+1),IF(BD36="dsq",(#REF!+1),IF(BD36="dns",(DP$2+1),IF(BD36="dne",(DP$2+1),IF(BD36="rdg","rdg",BD36))))))</f>
        <v>0</v>
      </c>
      <c r="DP36" s="69">
        <f>IF(BE36=0,0,IF(BE36="dnf",(#REF!+1),IF(BE36="dnc",(#REF!+1),IF(BE36="dsq",(#REF!+1),IF(BE36="dns",(#REF!+1),IF(BE36="dne",(#REF!+1),IF(BE36="rdg","rdg",(BE36+#REF!))))))))</f>
        <v>0</v>
      </c>
      <c r="DQ36" s="68">
        <f>IF(BF36="dnf",(DR$2+1),IF(BF36="dnc",(DR$2+1),IF(BF36="dsq",(#REF!+1),IF(BF36="dns",(DR$2+1),IF(BF36="dne",(DR$2+1),IF(BF36="rdg","rdg",BF36))))))</f>
        <v>0</v>
      </c>
      <c r="DR36" s="69">
        <f>IF(BG36=0,0,IF(BG36="dnf",(#REF!+1),IF(BG36="dnc",(#REF!+1),IF(BG36="dsq",(#REF!+1),IF(BG36="dns",(#REF!+1),IF(BG36="dne",(#REF!+1),IF(BG36="rdg","rdg",(BG36+#REF!))))))))</f>
        <v>0</v>
      </c>
      <c r="DS36" s="68">
        <f>IF(BH36="dnf",(DT$2+1),IF(BH36="dnc",(DT$2+1),IF(BH36="dsq",(#REF!+1),IF(BH36="dns",(DT$2+1),IF(BH36="dne",(DT$2+1),IF(BH36="rdg","rdg",BH36))))))</f>
        <v>0</v>
      </c>
      <c r="DT36" s="69">
        <f>IF(BI36=0,0,IF(BI36="dnf",(#REF!+1),IF(BI36="dnc",(#REF!+1),IF(BI36="dsq",(#REF!+1),IF(BI36="dns",(#REF!+1),IF(BI36="dne",(#REF!+1),IF(BI36="rdg","rdg",(BI36+#REF!))))))))</f>
        <v>0</v>
      </c>
      <c r="DU36" s="68">
        <f>IF(BJ36="dnf",(DV$2+1),IF(BJ36="dnc",(DV$2+1),IF(BJ36="dsq",(#REF!+1),IF(BJ36="dns",(DV$2+1),IF(BJ36="dne",(DV$2+1),IF(BJ36="rdg","rdg",BJ36))))))</f>
        <v>0</v>
      </c>
      <c r="DV36" s="69">
        <f>IF(BK36=0,0,IF(BK36="dnf",(#REF!+1),IF(BK36="dnc",(#REF!+1),IF(BK36="dsq",(#REF!+1),IF(BK36="dns",(#REF!+1),IF(BK36="dne",(#REF!+1),IF(BK36="rdg","rdg",(BK36+#REF!))))))))</f>
        <v>0</v>
      </c>
      <c r="DW36" s="68">
        <f>IF(BL36="dnf",(DX$2+1),IF(BL36="dnc",(DX$2+1),IF(BL36="dsq",(#REF!+1),IF(BL36="dns",(DX$2+1),IF(BL36="dne",(DX$2+1),IF(BL36="rdg","rdg",BL36))))))</f>
        <v>0</v>
      </c>
      <c r="DX36" s="69">
        <f>IF(BM36=0,0,IF(BM36="dnf",(#REF!+1),IF(BM36="dnc",(#REF!+1),IF(BM36="dsq",(#REF!+1),IF(BM36="dns",(#REF!+1),IF(BM36="dne",(#REF!+1),IF(BM36="rdg","rdg",(BM36+#REF!))))))))</f>
        <v>0</v>
      </c>
      <c r="DY36" s="68">
        <f>IF(BN36="dnf",(DZ$2+1),IF(BN36="dnc",(DZ$2+1),IF(BN36="dsq",(#REF!+1),IF(BN36="dns",(DZ$2+1),IF(BN36="dne",(DZ$2+1),IF(BN36="rdg","rdg",BN36))))))</f>
        <v>0</v>
      </c>
      <c r="DZ36" s="69">
        <f>IF(BO36=0,0,IF(BO36="dnf",(#REF!+1),IF(BO36="dnc",(#REF!+1),IF(BO36="dsq",(#REF!+1),IF(BO36="dns",(#REF!+1),IF(BO36="dne",(#REF!+1),IF(BO36="rdg","rdg",(BO36+#REF!))))))))</f>
        <v>0</v>
      </c>
      <c r="EA36" s="68">
        <f>IF(BP36="dnf",(EB$2+1),IF(BP36="dnc",(EB$2+1),IF(BP36="dsq",(#REF!+1),IF(BP36="dns",(EB$2+1),IF(BP36="dne",(EB$2+1),IF(BP36="rdg","rdg",BP36))))))</f>
        <v>0</v>
      </c>
      <c r="EB36" s="69">
        <f>IF(BQ36=0,0,IF(BQ36="dnf",(#REF!+1),IF(BQ36="dnc",(#REF!+1),IF(BQ36="dsq",(#REF!+1),IF(BQ36="dns",(#REF!+1),IF(BQ36="dne",(#REF!+1),IF(BQ36="rdg","rdg",(BQ36+#REF!))))))))</f>
        <v>0</v>
      </c>
      <c r="EC36" s="55">
        <f t="shared" si="49"/>
        <v>0</v>
      </c>
      <c r="ED36" s="52">
        <f t="shared" si="50"/>
        <v>0</v>
      </c>
      <c r="EE36" s="39">
        <f t="shared" si="51"/>
        <v>0</v>
      </c>
      <c r="EF36" s="39">
        <f t="shared" si="52"/>
        <v>0</v>
      </c>
      <c r="EG36" s="39">
        <f t="shared" si="53"/>
        <v>0</v>
      </c>
      <c r="EH36" s="16">
        <f t="shared" si="54"/>
        <v>0</v>
      </c>
      <c r="EI36" s="61">
        <f t="shared" si="55"/>
        <v>0</v>
      </c>
      <c r="EJ36" s="75">
        <v>28</v>
      </c>
      <c r="EK36" s="65"/>
      <c r="EL36" s="53">
        <f t="shared" si="9"/>
        <v>0</v>
      </c>
      <c r="EM36" s="16">
        <f t="shared" si="10"/>
        <v>0</v>
      </c>
      <c r="EN36" s="16">
        <f t="shared" si="11"/>
        <v>0</v>
      </c>
      <c r="EO36" s="16">
        <f t="shared" si="12"/>
        <v>0</v>
      </c>
      <c r="EP36" s="16">
        <f t="shared" si="13"/>
        <v>0</v>
      </c>
      <c r="EQ36" s="16">
        <f t="shared" si="14"/>
        <v>0</v>
      </c>
      <c r="ER36" s="16">
        <f t="shared" si="15"/>
        <v>0</v>
      </c>
      <c r="ES36" s="16">
        <f t="shared" si="16"/>
        <v>0</v>
      </c>
      <c r="ET36" s="16">
        <f t="shared" si="17"/>
        <v>0</v>
      </c>
      <c r="EU36" s="16">
        <f t="shared" si="18"/>
        <v>0</v>
      </c>
      <c r="EV36" s="5"/>
      <c r="EW36" s="5"/>
      <c r="EX36" s="1">
        <f t="shared" si="19"/>
      </c>
      <c r="EY36" s="1">
        <f t="shared" si="20"/>
      </c>
      <c r="EZ36" s="1">
        <f t="shared" si="21"/>
      </c>
      <c r="FA36" s="1">
        <f t="shared" si="22"/>
      </c>
      <c r="FB36" s="1">
        <f t="shared" si="23"/>
      </c>
      <c r="FC36" s="1">
        <f t="shared" si="24"/>
      </c>
      <c r="FD36" s="1">
        <f t="shared" si="25"/>
      </c>
      <c r="FE36" s="1">
        <f t="shared" si="26"/>
      </c>
      <c r="FF36" s="1">
        <f t="shared" si="27"/>
      </c>
      <c r="FG36" s="1">
        <f t="shared" si="28"/>
      </c>
      <c r="FH36" s="1">
        <f t="shared" si="29"/>
      </c>
      <c r="FI36" s="1">
        <f t="shared" si="30"/>
      </c>
      <c r="FJ36" s="1">
        <f t="shared" si="31"/>
      </c>
      <c r="FK36" s="1">
        <f t="shared" si="32"/>
      </c>
      <c r="FL36" s="1">
        <f t="shared" si="33"/>
      </c>
      <c r="FM36" s="1">
        <f t="shared" si="34"/>
      </c>
      <c r="FN36" s="1">
        <f t="shared" si="35"/>
      </c>
      <c r="FO36" s="1">
        <f t="shared" si="36"/>
      </c>
      <c r="FP36" s="1">
        <f t="shared" si="37"/>
      </c>
      <c r="FQ36" s="1">
        <f t="shared" si="38"/>
      </c>
      <c r="FR36" s="1">
        <f t="shared" si="39"/>
      </c>
      <c r="FS36" s="1">
        <f t="shared" si="40"/>
      </c>
      <c r="FT36" s="1">
        <f t="shared" si="41"/>
      </c>
      <c r="FU36" s="1">
        <f t="shared" si="42"/>
      </c>
      <c r="FV36" s="1">
        <f t="shared" si="43"/>
      </c>
      <c r="FW36" s="1">
        <f t="shared" si="44"/>
      </c>
      <c r="FX36" s="1">
        <f t="shared" si="45"/>
      </c>
      <c r="FY36" s="1">
        <f t="shared" si="46"/>
      </c>
      <c r="FZ36" s="1">
        <f t="shared" si="7"/>
      </c>
      <c r="GA36" s="1">
        <f t="shared" si="8"/>
      </c>
    </row>
    <row r="37" spans="1:155" ht="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6"/>
      <c r="EE37" s="6"/>
      <c r="EF37" s="6"/>
      <c r="EG37" s="6"/>
      <c r="EH37" s="41"/>
      <c r="EI37" s="59"/>
      <c r="EJ37" s="35"/>
      <c r="EK37" s="3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</row>
    <row r="38" spans="1:155" ht="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6"/>
      <c r="EE38" s="6"/>
      <c r="EF38" s="6"/>
      <c r="EG38" s="6"/>
      <c r="EH38" s="41"/>
      <c r="EI38" s="59"/>
      <c r="EJ38" s="35"/>
      <c r="EK38" s="3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</row>
    <row r="39" spans="1:155" ht="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6"/>
      <c r="EE39" s="6"/>
      <c r="EF39" s="6"/>
      <c r="EG39" s="6"/>
      <c r="EH39" s="41"/>
      <c r="EI39" s="59"/>
      <c r="EJ39" s="35"/>
      <c r="EK39" s="3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</row>
    <row r="40" spans="1:155" ht="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6"/>
      <c r="EE40" s="6"/>
      <c r="EF40" s="6"/>
      <c r="EG40" s="6"/>
      <c r="EH40" s="41"/>
      <c r="EI40" s="59"/>
      <c r="EJ40" s="35"/>
      <c r="EK40" s="3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</row>
    <row r="41" spans="1:155" ht="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6"/>
      <c r="EE41" s="6"/>
      <c r="EF41" s="6"/>
      <c r="EG41" s="6"/>
      <c r="EH41" s="41"/>
      <c r="EI41" s="59"/>
      <c r="EJ41" s="35"/>
      <c r="EK41" s="3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1:155" ht="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6"/>
      <c r="EE42" s="6"/>
      <c r="EF42" s="6"/>
      <c r="EG42" s="6"/>
      <c r="EH42" s="41"/>
      <c r="EI42" s="59"/>
      <c r="EJ42" s="35"/>
      <c r="EK42" s="3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</row>
    <row r="43" spans="1:155" ht="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6"/>
      <c r="EE43" s="6"/>
      <c r="EF43" s="6"/>
      <c r="EG43" s="6"/>
      <c r="EH43" s="41"/>
      <c r="EI43" s="59"/>
      <c r="EJ43" s="35"/>
      <c r="EK43" s="3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</row>
    <row r="44" spans="1:155" ht="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6"/>
      <c r="EE44" s="6"/>
      <c r="EF44" s="6"/>
      <c r="EG44" s="6"/>
      <c r="EH44" s="41"/>
      <c r="EI44" s="59"/>
      <c r="EJ44" s="35"/>
      <c r="EK44" s="3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</row>
    <row r="45" spans="1:155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6"/>
      <c r="EE45" s="6"/>
      <c r="EF45" s="6"/>
      <c r="EG45" s="6"/>
      <c r="EH45" s="41"/>
      <c r="EI45" s="59"/>
      <c r="EJ45" s="35"/>
      <c r="EK45" s="3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</row>
    <row r="46" spans="1:155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6"/>
      <c r="EE46" s="6"/>
      <c r="EF46" s="6"/>
      <c r="EG46" s="6"/>
      <c r="EH46" s="41"/>
      <c r="EI46" s="59"/>
      <c r="EJ46" s="35"/>
      <c r="EK46" s="3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</row>
    <row r="47" spans="1:155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6"/>
      <c r="EE47" s="6"/>
      <c r="EF47" s="6"/>
      <c r="EG47" s="6"/>
      <c r="EH47" s="41"/>
      <c r="EI47" s="59"/>
      <c r="EJ47" s="35"/>
      <c r="EK47" s="3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</row>
    <row r="48" spans="1:155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6"/>
      <c r="EE48" s="6"/>
      <c r="EF48" s="6"/>
      <c r="EG48" s="6"/>
      <c r="EH48" s="41"/>
      <c r="EI48" s="59"/>
      <c r="EJ48" s="35"/>
      <c r="EK48" s="3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</row>
    <row r="49" spans="1:155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6"/>
      <c r="EE49" s="6"/>
      <c r="EF49" s="6"/>
      <c r="EG49" s="6"/>
      <c r="EH49" s="41"/>
      <c r="EI49" s="59"/>
      <c r="EJ49" s="35"/>
      <c r="EK49" s="3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</row>
    <row r="50" spans="1:155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6"/>
      <c r="EE50" s="6"/>
      <c r="EF50" s="6"/>
      <c r="EG50" s="6"/>
      <c r="EH50" s="41"/>
      <c r="EI50" s="59"/>
      <c r="EJ50" s="35"/>
      <c r="EK50" s="3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</row>
    <row r="51" spans="1:15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6"/>
      <c r="EE51" s="6"/>
      <c r="EF51" s="6"/>
      <c r="EG51" s="6"/>
      <c r="EH51" s="41"/>
      <c r="EI51" s="58"/>
      <c r="EJ51" s="35"/>
      <c r="EK51" s="3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</row>
    <row r="52" spans="1:15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6"/>
      <c r="EE52" s="6"/>
      <c r="EF52" s="6"/>
      <c r="EG52" s="6"/>
      <c r="EH52" s="41"/>
      <c r="EI52" s="58"/>
      <c r="EJ52" s="35"/>
      <c r="EK52" s="3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</row>
    <row r="53" spans="1:15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6"/>
      <c r="EF53" s="6"/>
      <c r="EG53" s="6"/>
      <c r="EH53" s="41"/>
      <c r="EI53" s="58"/>
      <c r="EJ53" s="35"/>
      <c r="EK53" s="3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</row>
    <row r="54" spans="1:15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6"/>
      <c r="EE54" s="6"/>
      <c r="EF54" s="6"/>
      <c r="EG54" s="6"/>
      <c r="EH54" s="41"/>
      <c r="EI54" s="58"/>
      <c r="EJ54" s="35"/>
      <c r="EK54" s="3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1:15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6"/>
      <c r="EE55" s="6"/>
      <c r="EF55" s="6"/>
      <c r="EG55" s="6"/>
      <c r="EH55" s="41"/>
      <c r="EI55" s="58"/>
      <c r="EJ55" s="35"/>
      <c r="EK55" s="3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</row>
    <row r="56" spans="1:15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6"/>
      <c r="EE56" s="6"/>
      <c r="EF56" s="6"/>
      <c r="EG56" s="6"/>
      <c r="EH56" s="41"/>
      <c r="EI56" s="58"/>
      <c r="EJ56" s="35"/>
      <c r="EK56" s="3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</row>
    <row r="57" spans="1:15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6"/>
      <c r="EE57" s="6"/>
      <c r="EF57" s="6"/>
      <c r="EG57" s="6"/>
      <c r="EH57" s="41"/>
      <c r="EI57" s="58"/>
      <c r="EJ57" s="35"/>
      <c r="EK57" s="3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</row>
    <row r="58" spans="1:15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6"/>
      <c r="EE58" s="6"/>
      <c r="EF58" s="6"/>
      <c r="EG58" s="6"/>
      <c r="EH58" s="41"/>
      <c r="EI58" s="58"/>
      <c r="EJ58" s="35"/>
      <c r="EK58" s="3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</row>
    <row r="59" spans="1:15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6"/>
      <c r="EE59" s="6"/>
      <c r="EF59" s="6"/>
      <c r="EG59" s="6"/>
      <c r="EH59" s="6"/>
      <c r="EI59" s="56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</row>
    <row r="60" spans="1:15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6"/>
      <c r="EE60" s="6"/>
      <c r="EF60" s="6"/>
      <c r="EG60" s="6"/>
      <c r="EH60" s="6"/>
      <c r="EI60" s="56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</row>
    <row r="61" spans="1:15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6"/>
      <c r="EE61" s="6"/>
      <c r="EF61" s="6"/>
      <c r="EG61" s="6"/>
      <c r="EH61" s="6"/>
      <c r="EI61" s="56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</row>
    <row r="62" spans="1:15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6"/>
      <c r="EE62" s="6"/>
      <c r="EF62" s="6"/>
      <c r="EG62" s="6"/>
      <c r="EH62" s="6"/>
      <c r="EI62" s="56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</row>
    <row r="63" spans="1:15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6"/>
      <c r="EE63" s="6"/>
      <c r="EF63" s="6"/>
      <c r="EG63" s="6"/>
      <c r="EH63" s="6"/>
      <c r="EI63" s="56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</row>
    <row r="64" spans="1:15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6"/>
      <c r="EE64" s="6"/>
      <c r="EF64" s="6"/>
      <c r="EG64" s="6"/>
      <c r="EH64" s="6"/>
      <c r="EI64" s="56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</row>
    <row r="65" spans="1:15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6"/>
      <c r="EE65" s="6"/>
      <c r="EF65" s="6"/>
      <c r="EG65" s="6"/>
      <c r="EH65" s="6"/>
      <c r="EI65" s="56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</row>
    <row r="66" spans="1:15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6"/>
      <c r="EE66" s="6"/>
      <c r="EF66" s="6"/>
      <c r="EG66" s="6"/>
      <c r="EH66" s="6"/>
      <c r="EI66" s="56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</row>
    <row r="67" spans="1:15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6"/>
      <c r="EE67" s="6"/>
      <c r="EF67" s="6"/>
      <c r="EG67" s="6"/>
      <c r="EH67" s="6"/>
      <c r="EI67" s="56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</row>
    <row r="68" spans="1:15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6"/>
      <c r="EE68" s="6"/>
      <c r="EF68" s="6"/>
      <c r="EG68" s="6"/>
      <c r="EH68" s="6"/>
      <c r="EI68" s="56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</row>
    <row r="69" spans="1:15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6"/>
      <c r="EE69" s="6"/>
      <c r="EF69" s="6"/>
      <c r="EG69" s="6"/>
      <c r="EH69" s="6"/>
      <c r="EI69" s="56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</row>
    <row r="70" spans="1:15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6"/>
      <c r="EE70" s="6"/>
      <c r="EF70" s="6"/>
      <c r="EG70" s="6"/>
      <c r="EH70" s="6"/>
      <c r="EI70" s="56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</row>
    <row r="71" spans="1:15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6"/>
      <c r="EE71" s="6"/>
      <c r="EF71" s="6"/>
      <c r="EG71" s="6"/>
      <c r="EH71" s="6"/>
      <c r="EI71" s="56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</row>
    <row r="72" spans="1:15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6"/>
      <c r="EE72" s="6"/>
      <c r="EF72" s="6"/>
      <c r="EG72" s="6"/>
      <c r="EH72" s="6"/>
      <c r="EI72" s="56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</row>
    <row r="73" spans="1:15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6"/>
      <c r="EE73" s="6"/>
      <c r="EF73" s="6"/>
      <c r="EG73" s="6"/>
      <c r="EH73" s="6"/>
      <c r="EI73" s="56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</row>
    <row r="74" spans="1:15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6"/>
      <c r="EE74" s="6"/>
      <c r="EF74" s="6"/>
      <c r="EG74" s="6"/>
      <c r="EH74" s="6"/>
      <c r="EI74" s="56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</row>
    <row r="75" spans="1:15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6"/>
      <c r="EE75" s="6"/>
      <c r="EF75" s="6"/>
      <c r="EG75" s="6"/>
      <c r="EH75" s="6"/>
      <c r="EI75" s="56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</row>
    <row r="76" spans="1:15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6"/>
      <c r="EE76" s="6"/>
      <c r="EF76" s="6"/>
      <c r="EG76" s="6"/>
      <c r="EH76" s="6"/>
      <c r="EI76" s="56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</row>
    <row r="77" spans="1:15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6"/>
      <c r="EE77" s="6"/>
      <c r="EF77" s="6"/>
      <c r="EG77" s="6"/>
      <c r="EH77" s="6"/>
      <c r="EI77" s="56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</row>
    <row r="78" spans="1:15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6"/>
      <c r="EE78" s="6"/>
      <c r="EF78" s="6"/>
      <c r="EG78" s="6"/>
      <c r="EH78" s="6"/>
      <c r="EI78" s="56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</row>
    <row r="79" spans="1:15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6"/>
      <c r="EE79" s="6"/>
      <c r="EF79" s="6"/>
      <c r="EG79" s="6"/>
      <c r="EH79" s="6"/>
      <c r="EI79" s="56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</row>
    <row r="80" spans="1:15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6"/>
      <c r="EE80" s="6"/>
      <c r="EF80" s="6"/>
      <c r="EG80" s="6"/>
      <c r="EH80" s="6"/>
      <c r="EI80" s="56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</row>
    <row r="81" spans="1:15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6"/>
      <c r="EE81" s="6"/>
      <c r="EF81" s="6"/>
      <c r="EG81" s="6"/>
      <c r="EH81" s="6"/>
      <c r="EI81" s="56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</row>
    <row r="82" spans="1:15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6"/>
      <c r="EE82" s="6"/>
      <c r="EF82" s="6"/>
      <c r="EG82" s="6"/>
      <c r="EH82" s="6"/>
      <c r="EI82" s="56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</row>
    <row r="83" spans="1:15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6"/>
      <c r="EE83" s="6"/>
      <c r="EF83" s="6"/>
      <c r="EG83" s="6"/>
      <c r="EH83" s="6"/>
      <c r="EI83" s="56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</row>
    <row r="84" spans="1:15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6"/>
      <c r="EE84" s="6"/>
      <c r="EF84" s="6"/>
      <c r="EG84" s="6"/>
      <c r="EH84" s="6"/>
      <c r="EI84" s="56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</row>
    <row r="85" spans="1:15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6"/>
      <c r="EE85" s="6"/>
      <c r="EF85" s="6"/>
      <c r="EG85" s="6"/>
      <c r="EH85" s="6"/>
      <c r="EI85" s="56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</row>
    <row r="86" spans="1:15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6"/>
      <c r="EE86" s="6"/>
      <c r="EF86" s="6"/>
      <c r="EG86" s="6"/>
      <c r="EH86" s="6"/>
      <c r="EI86" s="56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</row>
    <row r="87" spans="1:15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6"/>
      <c r="EE87" s="6"/>
      <c r="EF87" s="6"/>
      <c r="EG87" s="6"/>
      <c r="EH87" s="6"/>
      <c r="EI87" s="56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</row>
    <row r="88" spans="1:15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6"/>
      <c r="EE88" s="6"/>
      <c r="EF88" s="6"/>
      <c r="EG88" s="6"/>
      <c r="EH88" s="6"/>
      <c r="EI88" s="56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</row>
    <row r="89" spans="1:15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6"/>
      <c r="EE89" s="6"/>
      <c r="EF89" s="6"/>
      <c r="EG89" s="6"/>
      <c r="EH89" s="6"/>
      <c r="EI89" s="56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</row>
    <row r="90" spans="1:15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6"/>
      <c r="EE90" s="6"/>
      <c r="EF90" s="6"/>
      <c r="EG90" s="6"/>
      <c r="EH90" s="6"/>
      <c r="EI90" s="56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</row>
    <row r="91" spans="1:15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6"/>
      <c r="EE91" s="6"/>
      <c r="EF91" s="6"/>
      <c r="EG91" s="6"/>
      <c r="EH91" s="6"/>
      <c r="EI91" s="56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</row>
    <row r="92" spans="1:15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6"/>
      <c r="EE92" s="6"/>
      <c r="EF92" s="6"/>
      <c r="EG92" s="6"/>
      <c r="EH92" s="6"/>
      <c r="EI92" s="56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</row>
    <row r="93" spans="1:15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6"/>
      <c r="EE93" s="6"/>
      <c r="EF93" s="6"/>
      <c r="EG93" s="6"/>
      <c r="EH93" s="6"/>
      <c r="EI93" s="56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</row>
    <row r="94" spans="1:15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6"/>
      <c r="EE94" s="6"/>
      <c r="EF94" s="6"/>
      <c r="EG94" s="6"/>
      <c r="EH94" s="6"/>
      <c r="EI94" s="56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</row>
    <row r="95" spans="1:15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6"/>
      <c r="EE95" s="6"/>
      <c r="EF95" s="6"/>
      <c r="EG95" s="6"/>
      <c r="EH95" s="6"/>
      <c r="EI95" s="56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</row>
    <row r="96" spans="1:15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6"/>
      <c r="EE96" s="6"/>
      <c r="EF96" s="6"/>
      <c r="EG96" s="6"/>
      <c r="EH96" s="6"/>
      <c r="EI96" s="56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</row>
    <row r="97" spans="1:15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6"/>
      <c r="EE97" s="6"/>
      <c r="EF97" s="6"/>
      <c r="EG97" s="6"/>
      <c r="EH97" s="6"/>
      <c r="EI97" s="56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</row>
    <row r="98" spans="1:15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6"/>
      <c r="EE98" s="6"/>
      <c r="EF98" s="6"/>
      <c r="EG98" s="6"/>
      <c r="EH98" s="6"/>
      <c r="EI98" s="56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</row>
    <row r="99" spans="1:15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6"/>
      <c r="EE99" s="6"/>
      <c r="EF99" s="6"/>
      <c r="EG99" s="6"/>
      <c r="EH99" s="6"/>
      <c r="EI99" s="56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</row>
    <row r="100" spans="1:15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6"/>
      <c r="EE100" s="6"/>
      <c r="EF100" s="6"/>
      <c r="EG100" s="6"/>
      <c r="EH100" s="6"/>
      <c r="EI100" s="56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</row>
    <row r="101" spans="1:155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6"/>
      <c r="EE101" s="6"/>
      <c r="EF101" s="6"/>
      <c r="EG101" s="6"/>
      <c r="EH101" s="6"/>
      <c r="EI101" s="56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</row>
    <row r="102" spans="1:155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6"/>
      <c r="EE102" s="6"/>
      <c r="EF102" s="6"/>
      <c r="EG102" s="6"/>
      <c r="EH102" s="6"/>
      <c r="EI102" s="56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</row>
    <row r="103" spans="1:155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6"/>
      <c r="EE103" s="6"/>
      <c r="EF103" s="6"/>
      <c r="EG103" s="6"/>
      <c r="EH103" s="6"/>
      <c r="EI103" s="56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</row>
    <row r="104" spans="1:155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6"/>
      <c r="EE104" s="6"/>
      <c r="EF104" s="6"/>
      <c r="EG104" s="6"/>
      <c r="EH104" s="6"/>
      <c r="EI104" s="56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</row>
    <row r="105" spans="1:155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6"/>
      <c r="EE105" s="6"/>
      <c r="EF105" s="6"/>
      <c r="EG105" s="6"/>
      <c r="EH105" s="6"/>
      <c r="EI105" s="56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</row>
    <row r="106" spans="1:15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6"/>
      <c r="EE106" s="6"/>
      <c r="EF106" s="6"/>
      <c r="EG106" s="6"/>
      <c r="EH106" s="6"/>
      <c r="EI106" s="56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</row>
    <row r="107" spans="1:15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6"/>
      <c r="EE107" s="6"/>
      <c r="EF107" s="6"/>
      <c r="EG107" s="6"/>
      <c r="EH107" s="6"/>
      <c r="EI107" s="56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</row>
    <row r="108" spans="1:155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6"/>
      <c r="EE108" s="6"/>
      <c r="EF108" s="6"/>
      <c r="EG108" s="6"/>
      <c r="EH108" s="6"/>
      <c r="EI108" s="56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</row>
    <row r="109" spans="1:155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6"/>
      <c r="EE109" s="6"/>
      <c r="EF109" s="6"/>
      <c r="EG109" s="6"/>
      <c r="EH109" s="6"/>
      <c r="EI109" s="56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</row>
    <row r="110" spans="1:15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6"/>
      <c r="EE110" s="6"/>
      <c r="EF110" s="6"/>
      <c r="EG110" s="6"/>
      <c r="EH110" s="6"/>
      <c r="EI110" s="56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</row>
    <row r="111" spans="1:155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6"/>
      <c r="EE111" s="6"/>
      <c r="EF111" s="6"/>
      <c r="EG111" s="6"/>
      <c r="EH111" s="6"/>
      <c r="EI111" s="56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</row>
    <row r="112" spans="1:155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6"/>
      <c r="EE112" s="6"/>
      <c r="EF112" s="6"/>
      <c r="EG112" s="6"/>
      <c r="EH112" s="6"/>
      <c r="EI112" s="56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</row>
    <row r="113" spans="1:155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6"/>
      <c r="EE113" s="6"/>
      <c r="EF113" s="6"/>
      <c r="EG113" s="6"/>
      <c r="EH113" s="6"/>
      <c r="EI113" s="56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</row>
    <row r="114" spans="1:155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6"/>
      <c r="EE114" s="6"/>
      <c r="EF114" s="6"/>
      <c r="EG114" s="6"/>
      <c r="EH114" s="6"/>
      <c r="EI114" s="56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</row>
    <row r="115" spans="1:155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6"/>
      <c r="EE115" s="6"/>
      <c r="EF115" s="6"/>
      <c r="EG115" s="6"/>
      <c r="EH115" s="6"/>
      <c r="EI115" s="56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</row>
    <row r="116" spans="1:15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6"/>
      <c r="EE116" s="6"/>
      <c r="EF116" s="6"/>
      <c r="EG116" s="6"/>
      <c r="EH116" s="6"/>
      <c r="EI116" s="56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</row>
    <row r="117" spans="1:155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6"/>
      <c r="EE117" s="6"/>
      <c r="EF117" s="6"/>
      <c r="EG117" s="6"/>
      <c r="EH117" s="6"/>
      <c r="EI117" s="56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</row>
    <row r="118" spans="1:155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6"/>
      <c r="EE118" s="6"/>
      <c r="EF118" s="6"/>
      <c r="EG118" s="6"/>
      <c r="EH118" s="6"/>
      <c r="EI118" s="56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</row>
    <row r="119" spans="1:155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6"/>
      <c r="EE119" s="6"/>
      <c r="EF119" s="6"/>
      <c r="EG119" s="6"/>
      <c r="EH119" s="6"/>
      <c r="EI119" s="56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</row>
    <row r="120" spans="1:155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6"/>
      <c r="EE120" s="6"/>
      <c r="EF120" s="6"/>
      <c r="EG120" s="6"/>
      <c r="EH120" s="6"/>
      <c r="EI120" s="56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</row>
    <row r="121" spans="1:155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6"/>
      <c r="EE121" s="6"/>
      <c r="EF121" s="6"/>
      <c r="EG121" s="6"/>
      <c r="EH121" s="6"/>
      <c r="EI121" s="56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</row>
    <row r="122" spans="1:155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6"/>
      <c r="EE122" s="6"/>
      <c r="EF122" s="6"/>
      <c r="EG122" s="6"/>
      <c r="EH122" s="6"/>
      <c r="EI122" s="56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</row>
    <row r="123" spans="1:155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6"/>
      <c r="EE123" s="6"/>
      <c r="EF123" s="6"/>
      <c r="EG123" s="6"/>
      <c r="EH123" s="6"/>
      <c r="EI123" s="56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</row>
    <row r="124" spans="1:155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6"/>
      <c r="EE124" s="6"/>
      <c r="EF124" s="6"/>
      <c r="EG124" s="6"/>
      <c r="EH124" s="6"/>
      <c r="EI124" s="56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</row>
    <row r="125" spans="1:15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6"/>
      <c r="EE125" s="6"/>
      <c r="EF125" s="6"/>
      <c r="EG125" s="6"/>
      <c r="EH125" s="6"/>
      <c r="EI125" s="56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</row>
    <row r="126" spans="1:155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6"/>
      <c r="EE126" s="6"/>
      <c r="EF126" s="6"/>
      <c r="EG126" s="6"/>
      <c r="EH126" s="6"/>
      <c r="EI126" s="56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</row>
    <row r="127" spans="1:155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6"/>
      <c r="EE127" s="6"/>
      <c r="EF127" s="6"/>
      <c r="EG127" s="6"/>
      <c r="EH127" s="6"/>
      <c r="EI127" s="56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</row>
    <row r="128" spans="1:155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6"/>
      <c r="EE128" s="6"/>
      <c r="EF128" s="6"/>
      <c r="EG128" s="6"/>
      <c r="EH128" s="6"/>
      <c r="EI128" s="56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</row>
    <row r="129" spans="1:155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6"/>
      <c r="EE129" s="6"/>
      <c r="EF129" s="6"/>
      <c r="EG129" s="6"/>
      <c r="EH129" s="6"/>
      <c r="EI129" s="56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</row>
    <row r="130" spans="1:155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6"/>
      <c r="EE130" s="6"/>
      <c r="EF130" s="6"/>
      <c r="EG130" s="6"/>
      <c r="EH130" s="6"/>
      <c r="EI130" s="56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</row>
    <row r="131" spans="1:155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6"/>
      <c r="EE131" s="6"/>
      <c r="EF131" s="6"/>
      <c r="EG131" s="6"/>
      <c r="EH131" s="6"/>
      <c r="EI131" s="56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</row>
    <row r="132" spans="1:155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6"/>
      <c r="EE132" s="6"/>
      <c r="EF132" s="6"/>
      <c r="EG132" s="6"/>
      <c r="EH132" s="6"/>
      <c r="EI132" s="56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</row>
    <row r="133" spans="1:155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6"/>
      <c r="EE133" s="6"/>
      <c r="EF133" s="6"/>
      <c r="EG133" s="6"/>
      <c r="EH133" s="6"/>
      <c r="EI133" s="56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</row>
    <row r="134" spans="1:15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6"/>
      <c r="EE134" s="6"/>
      <c r="EF134" s="6"/>
      <c r="EG134" s="6"/>
      <c r="EH134" s="6"/>
      <c r="EI134" s="56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</row>
    <row r="135" spans="1:155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6"/>
      <c r="EE135" s="6"/>
      <c r="EF135" s="6"/>
      <c r="EG135" s="6"/>
      <c r="EH135" s="6"/>
      <c r="EI135" s="56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</row>
    <row r="136" spans="1:15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6"/>
      <c r="EE136" s="6"/>
      <c r="EF136" s="6"/>
      <c r="EG136" s="6"/>
      <c r="EH136" s="6"/>
      <c r="EI136" s="56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</row>
    <row r="137" spans="1:155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6"/>
      <c r="EE137" s="6"/>
      <c r="EF137" s="6"/>
      <c r="EG137" s="6"/>
      <c r="EH137" s="6"/>
      <c r="EI137" s="56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</row>
    <row r="138" spans="1:155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6"/>
      <c r="EE138" s="6"/>
      <c r="EF138" s="6"/>
      <c r="EG138" s="6"/>
      <c r="EH138" s="6"/>
      <c r="EI138" s="56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</row>
    <row r="139" spans="1:155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6"/>
      <c r="EE139" s="6"/>
      <c r="EF139" s="6"/>
      <c r="EG139" s="6"/>
      <c r="EH139" s="6"/>
      <c r="EI139" s="56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</row>
    <row r="140" spans="1:155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6"/>
      <c r="EE140" s="6"/>
      <c r="EF140" s="6"/>
      <c r="EG140" s="6"/>
      <c r="EH140" s="6"/>
      <c r="EI140" s="56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</row>
    <row r="141" spans="1:155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6"/>
      <c r="EE141" s="6"/>
      <c r="EF141" s="6"/>
      <c r="EG141" s="6"/>
      <c r="EH141" s="6"/>
      <c r="EI141" s="56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</row>
    <row r="142" spans="1:155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6"/>
      <c r="EE142" s="6"/>
      <c r="EF142" s="6"/>
      <c r="EG142" s="6"/>
      <c r="EH142" s="6"/>
      <c r="EI142" s="56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</row>
    <row r="143" spans="1:155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6"/>
      <c r="EE143" s="6"/>
      <c r="EF143" s="6"/>
      <c r="EG143" s="6"/>
      <c r="EH143" s="6"/>
      <c r="EI143" s="56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</row>
    <row r="144" spans="1:155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6"/>
      <c r="EE144" s="6"/>
      <c r="EF144" s="6"/>
      <c r="EG144" s="6"/>
      <c r="EH144" s="6"/>
      <c r="EI144" s="56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</row>
    <row r="145" spans="1:155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6"/>
      <c r="EE145" s="6"/>
      <c r="EF145" s="6"/>
      <c r="EG145" s="6"/>
      <c r="EH145" s="6"/>
      <c r="EI145" s="56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</row>
    <row r="146" spans="1:15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6"/>
      <c r="EE146" s="6"/>
      <c r="EF146" s="6"/>
      <c r="EG146" s="6"/>
      <c r="EH146" s="6"/>
      <c r="EI146" s="56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</row>
    <row r="147" spans="1:155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6"/>
      <c r="EE147" s="6"/>
      <c r="EF147" s="6"/>
      <c r="EG147" s="6"/>
      <c r="EH147" s="6"/>
      <c r="EI147" s="56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</row>
    <row r="148" spans="1:155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6"/>
      <c r="EE148" s="6"/>
      <c r="EF148" s="6"/>
      <c r="EG148" s="6"/>
      <c r="EH148" s="6"/>
      <c r="EI148" s="56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</row>
    <row r="149" spans="1:155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6"/>
      <c r="EE149" s="6"/>
      <c r="EF149" s="6"/>
      <c r="EG149" s="6"/>
      <c r="EH149" s="6"/>
      <c r="EI149" s="56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</row>
    <row r="150" spans="1:155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6"/>
      <c r="EE150" s="6"/>
      <c r="EF150" s="6"/>
      <c r="EG150" s="6"/>
      <c r="EH150" s="6"/>
      <c r="EI150" s="56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</row>
    <row r="151" spans="1:155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6"/>
      <c r="EE151" s="6"/>
      <c r="EF151" s="6"/>
      <c r="EG151" s="6"/>
      <c r="EH151" s="6"/>
      <c r="EI151" s="56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</row>
    <row r="152" spans="1:155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6"/>
      <c r="EE152" s="6"/>
      <c r="EF152" s="6"/>
      <c r="EG152" s="6"/>
      <c r="EH152" s="6"/>
      <c r="EI152" s="56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</row>
    <row r="153" spans="1:155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6"/>
      <c r="EE153" s="6"/>
      <c r="EF153" s="6"/>
      <c r="EG153" s="6"/>
      <c r="EH153" s="6"/>
      <c r="EI153" s="56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</row>
    <row r="154" spans="1:155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6"/>
      <c r="EE154" s="6"/>
      <c r="EF154" s="6"/>
      <c r="EG154" s="6"/>
      <c r="EH154" s="6"/>
      <c r="EI154" s="56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</row>
    <row r="155" spans="1:155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6"/>
      <c r="EE155" s="6"/>
      <c r="EF155" s="6"/>
      <c r="EG155" s="6"/>
      <c r="EH155" s="6"/>
      <c r="EI155" s="56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</row>
    <row r="156" spans="1:155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6"/>
      <c r="EE156" s="6"/>
      <c r="EF156" s="6"/>
      <c r="EG156" s="6"/>
      <c r="EH156" s="6"/>
      <c r="EI156" s="56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</row>
    <row r="157" spans="1:155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6"/>
      <c r="EE157" s="6"/>
      <c r="EF157" s="6"/>
      <c r="EG157" s="6"/>
      <c r="EH157" s="6"/>
      <c r="EI157" s="56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</row>
    <row r="158" spans="1:155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6"/>
      <c r="EE158" s="6"/>
      <c r="EF158" s="6"/>
      <c r="EG158" s="6"/>
      <c r="EH158" s="6"/>
      <c r="EI158" s="56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</row>
    <row r="159" spans="1:155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6"/>
      <c r="EE159" s="6"/>
      <c r="EF159" s="6"/>
      <c r="EG159" s="6"/>
      <c r="EH159" s="6"/>
      <c r="EI159" s="56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</row>
    <row r="160" spans="1:155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6"/>
      <c r="EE160" s="6"/>
      <c r="EF160" s="6"/>
      <c r="EG160" s="6"/>
      <c r="EH160" s="6"/>
      <c r="EI160" s="56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</row>
    <row r="161" spans="1:155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6"/>
      <c r="EE161" s="6"/>
      <c r="EF161" s="6"/>
      <c r="EG161" s="6"/>
      <c r="EH161" s="6"/>
      <c r="EI161" s="56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</row>
    <row r="162" spans="1:155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6"/>
      <c r="EE162" s="6"/>
      <c r="EF162" s="6"/>
      <c r="EG162" s="6"/>
      <c r="EH162" s="6"/>
      <c r="EI162" s="56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</row>
    <row r="163" spans="1:155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6"/>
      <c r="EE163" s="6"/>
      <c r="EF163" s="6"/>
      <c r="EG163" s="6"/>
      <c r="EH163" s="6"/>
      <c r="EI163" s="56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</row>
    <row r="164" spans="1:155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6"/>
      <c r="EE164" s="6"/>
      <c r="EF164" s="6"/>
      <c r="EG164" s="6"/>
      <c r="EH164" s="6"/>
      <c r="EI164" s="56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</row>
    <row r="165" spans="1:155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6"/>
      <c r="EE165" s="6"/>
      <c r="EF165" s="6"/>
      <c r="EG165" s="6"/>
      <c r="EH165" s="6"/>
      <c r="EI165" s="56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</row>
    <row r="166" spans="1:155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6"/>
      <c r="EE166" s="6"/>
      <c r="EF166" s="6"/>
      <c r="EG166" s="6"/>
      <c r="EH166" s="6"/>
      <c r="EI166" s="56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</row>
    <row r="167" spans="1:155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6"/>
      <c r="EE167" s="6"/>
      <c r="EF167" s="6"/>
      <c r="EG167" s="6"/>
      <c r="EH167" s="6"/>
      <c r="EI167" s="56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</row>
    <row r="168" spans="1:155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6"/>
      <c r="EE168" s="6"/>
      <c r="EF168" s="6"/>
      <c r="EG168" s="6"/>
      <c r="EH168" s="6"/>
      <c r="EI168" s="56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</row>
    <row r="169" spans="1:155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6"/>
      <c r="EE169" s="6"/>
      <c r="EF169" s="6"/>
      <c r="EG169" s="6"/>
      <c r="EH169" s="6"/>
      <c r="EI169" s="56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</row>
    <row r="170" spans="1:155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6"/>
      <c r="EE170" s="6"/>
      <c r="EF170" s="6"/>
      <c r="EG170" s="6"/>
      <c r="EH170" s="6"/>
      <c r="EI170" s="56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</row>
    <row r="171" spans="1:155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6"/>
      <c r="EE171" s="6"/>
      <c r="EF171" s="6"/>
      <c r="EG171" s="6"/>
      <c r="EH171" s="6"/>
      <c r="EI171" s="56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</row>
    <row r="172" spans="1:155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6"/>
      <c r="EE172" s="6"/>
      <c r="EF172" s="6"/>
      <c r="EG172" s="6"/>
      <c r="EH172" s="6"/>
      <c r="EI172" s="56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</row>
    <row r="173" spans="1:155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6"/>
      <c r="EE173" s="6"/>
      <c r="EF173" s="6"/>
      <c r="EG173" s="6"/>
      <c r="EH173" s="6"/>
      <c r="EI173" s="56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</row>
    <row r="174" spans="1:155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6"/>
      <c r="EE174" s="6"/>
      <c r="EF174" s="6"/>
      <c r="EG174" s="6"/>
      <c r="EH174" s="6"/>
      <c r="EI174" s="56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</row>
    <row r="175" spans="1:155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6"/>
      <c r="EE175" s="6"/>
      <c r="EF175" s="6"/>
      <c r="EG175" s="6"/>
      <c r="EH175" s="6"/>
      <c r="EI175" s="56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</row>
    <row r="176" spans="1:155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6"/>
      <c r="EE176" s="6"/>
      <c r="EF176" s="6"/>
      <c r="EG176" s="6"/>
      <c r="EH176" s="6"/>
      <c r="EI176" s="56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</row>
    <row r="177" spans="1:155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6"/>
      <c r="EE177" s="6"/>
      <c r="EF177" s="6"/>
      <c r="EG177" s="6"/>
      <c r="EH177" s="6"/>
      <c r="EI177" s="56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</row>
    <row r="178" spans="1:155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6"/>
      <c r="EE178" s="6"/>
      <c r="EF178" s="6"/>
      <c r="EG178" s="6"/>
      <c r="EH178" s="6"/>
      <c r="EI178" s="56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</row>
    <row r="179" spans="1:155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6"/>
      <c r="EE179" s="6"/>
      <c r="EF179" s="6"/>
      <c r="EG179" s="6"/>
      <c r="EH179" s="6"/>
      <c r="EI179" s="56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</row>
    <row r="180" spans="1:155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6"/>
      <c r="EE180" s="6"/>
      <c r="EF180" s="6"/>
      <c r="EG180" s="6"/>
      <c r="EH180" s="6"/>
      <c r="EI180" s="56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</row>
    <row r="181" spans="1:155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6"/>
      <c r="EE181" s="6"/>
      <c r="EF181" s="6"/>
      <c r="EG181" s="6"/>
      <c r="EH181" s="6"/>
      <c r="EI181" s="56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</row>
    <row r="182" spans="1:155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6"/>
      <c r="EE182" s="6"/>
      <c r="EF182" s="6"/>
      <c r="EG182" s="6"/>
      <c r="EH182" s="6"/>
      <c r="EI182" s="56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</row>
    <row r="183" spans="1:155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6"/>
      <c r="EE183" s="6"/>
      <c r="EF183" s="6"/>
      <c r="EG183" s="6"/>
      <c r="EH183" s="6"/>
      <c r="EI183" s="56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</row>
    <row r="184" spans="1:155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6"/>
      <c r="EE184" s="6"/>
      <c r="EF184" s="6"/>
      <c r="EG184" s="6"/>
      <c r="EH184" s="6"/>
      <c r="EI184" s="56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</row>
    <row r="185" spans="1:155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6"/>
      <c r="EE185" s="6"/>
      <c r="EF185" s="6"/>
      <c r="EG185" s="6"/>
      <c r="EH185" s="6"/>
      <c r="EI185" s="56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</row>
    <row r="186" spans="1:155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6"/>
      <c r="EE186" s="6"/>
      <c r="EF186" s="6"/>
      <c r="EG186" s="6"/>
      <c r="EH186" s="6"/>
      <c r="EI186" s="56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</row>
    <row r="187" spans="1:155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6"/>
      <c r="EE187" s="6"/>
      <c r="EF187" s="6"/>
      <c r="EG187" s="6"/>
      <c r="EH187" s="6"/>
      <c r="EI187" s="56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</row>
    <row r="188" spans="1:155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6"/>
      <c r="EE188" s="6"/>
      <c r="EF188" s="6"/>
      <c r="EG188" s="6"/>
      <c r="EH188" s="6"/>
      <c r="EI188" s="56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</row>
    <row r="189" spans="1:155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6"/>
      <c r="EE189" s="6"/>
      <c r="EF189" s="6"/>
      <c r="EG189" s="6"/>
      <c r="EH189" s="6"/>
      <c r="EI189" s="56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</row>
    <row r="190" spans="1:155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6"/>
      <c r="EE190" s="6"/>
      <c r="EF190" s="6"/>
      <c r="EG190" s="6"/>
      <c r="EH190" s="6"/>
      <c r="EI190" s="56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</row>
    <row r="191" spans="1:155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6"/>
      <c r="EE191" s="6"/>
      <c r="EF191" s="6"/>
      <c r="EG191" s="6"/>
      <c r="EH191" s="6"/>
      <c r="EI191" s="56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</row>
    <row r="192" spans="1:155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6"/>
      <c r="EE192" s="6"/>
      <c r="EF192" s="6"/>
      <c r="EG192" s="6"/>
      <c r="EH192" s="6"/>
      <c r="EI192" s="56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</row>
    <row r="193" spans="1:155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6"/>
      <c r="EE193" s="6"/>
      <c r="EF193" s="6"/>
      <c r="EG193" s="6"/>
      <c r="EH193" s="6"/>
      <c r="EI193" s="56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</row>
    <row r="194" spans="1:155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6"/>
      <c r="EE194" s="6"/>
      <c r="EF194" s="6"/>
      <c r="EG194" s="6"/>
      <c r="EH194" s="6"/>
      <c r="EI194" s="56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</row>
    <row r="195" spans="1:155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6"/>
      <c r="EE195" s="6"/>
      <c r="EF195" s="6"/>
      <c r="EG195" s="6"/>
      <c r="EH195" s="6"/>
      <c r="EI195" s="56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</row>
    <row r="196" spans="1:155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6"/>
      <c r="EE196" s="6"/>
      <c r="EF196" s="6"/>
      <c r="EG196" s="6"/>
      <c r="EH196" s="6"/>
      <c r="EI196" s="56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</row>
    <row r="197" spans="1:155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6"/>
      <c r="EE197" s="6"/>
      <c r="EF197" s="6"/>
      <c r="EG197" s="6"/>
      <c r="EH197" s="6"/>
      <c r="EI197" s="56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</row>
    <row r="198" spans="1:155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6"/>
      <c r="EE198" s="6"/>
      <c r="EF198" s="6"/>
      <c r="EG198" s="6"/>
      <c r="EH198" s="6"/>
      <c r="EI198" s="56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</row>
    <row r="199" spans="1:155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6"/>
      <c r="EE199" s="6"/>
      <c r="EF199" s="6"/>
      <c r="EG199" s="6"/>
      <c r="EH199" s="6"/>
      <c r="EI199" s="56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</row>
    <row r="200" spans="1:155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6"/>
      <c r="EE200" s="6"/>
      <c r="EF200" s="6"/>
      <c r="EG200" s="6"/>
      <c r="EH200" s="6"/>
      <c r="EI200" s="56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</row>
    <row r="201" spans="1:155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6"/>
      <c r="EE201" s="6"/>
      <c r="EF201" s="6"/>
      <c r="EG201" s="6"/>
      <c r="EH201" s="6"/>
      <c r="EI201" s="56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</row>
    <row r="202" spans="1:155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6"/>
      <c r="EE202" s="6"/>
      <c r="EF202" s="6"/>
      <c r="EG202" s="6"/>
      <c r="EH202" s="6"/>
      <c r="EI202" s="56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</row>
    <row r="203" spans="1:155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6"/>
      <c r="EE203" s="6"/>
      <c r="EF203" s="6"/>
      <c r="EG203" s="6"/>
      <c r="EH203" s="6"/>
      <c r="EI203" s="56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</row>
    <row r="204" spans="1:155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6"/>
      <c r="EE204" s="6"/>
      <c r="EF204" s="6"/>
      <c r="EG204" s="6"/>
      <c r="EH204" s="6"/>
      <c r="EI204" s="56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</row>
    <row r="205" spans="1:155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6"/>
      <c r="EE205" s="6"/>
      <c r="EF205" s="6"/>
      <c r="EG205" s="6"/>
      <c r="EH205" s="6"/>
      <c r="EI205" s="56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</row>
    <row r="206" spans="1:155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6"/>
      <c r="EE206" s="6"/>
      <c r="EF206" s="6"/>
      <c r="EG206" s="6"/>
      <c r="EH206" s="6"/>
      <c r="EI206" s="56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</row>
    <row r="207" spans="1:155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6"/>
      <c r="EE207" s="6"/>
      <c r="EF207" s="6"/>
      <c r="EG207" s="6"/>
      <c r="EH207" s="6"/>
      <c r="EI207" s="56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</row>
    <row r="208" spans="1:155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6"/>
      <c r="EE208" s="6"/>
      <c r="EF208" s="6"/>
      <c r="EG208" s="6"/>
      <c r="EH208" s="6"/>
      <c r="EI208" s="56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</row>
    <row r="209" spans="1:155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6"/>
      <c r="EE209" s="6"/>
      <c r="EF209" s="6"/>
      <c r="EG209" s="6"/>
      <c r="EH209" s="6"/>
      <c r="EI209" s="56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</row>
    <row r="210" spans="1:155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6"/>
      <c r="EE210" s="6"/>
      <c r="EF210" s="6"/>
      <c r="EG210" s="6"/>
      <c r="EH210" s="6"/>
      <c r="EI210" s="56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</row>
    <row r="211" spans="1:155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6"/>
      <c r="EE211" s="6"/>
      <c r="EF211" s="6"/>
      <c r="EG211" s="6"/>
      <c r="EH211" s="6"/>
      <c r="EI211" s="56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</row>
    <row r="212" spans="1:155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6"/>
      <c r="EE212" s="6"/>
      <c r="EF212" s="6"/>
      <c r="EG212" s="6"/>
      <c r="EH212" s="6"/>
      <c r="EI212" s="56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</row>
    <row r="213" spans="1:155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6"/>
      <c r="EE213" s="6"/>
      <c r="EF213" s="6"/>
      <c r="EG213" s="6"/>
      <c r="EH213" s="6"/>
      <c r="EI213" s="56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</row>
    <row r="214" spans="1:155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6"/>
      <c r="EE214" s="6"/>
      <c r="EF214" s="6"/>
      <c r="EG214" s="6"/>
      <c r="EH214" s="6"/>
      <c r="EI214" s="56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</row>
    <row r="215" spans="1:155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6"/>
      <c r="EE215" s="6"/>
      <c r="EF215" s="6"/>
      <c r="EG215" s="6"/>
      <c r="EH215" s="6"/>
      <c r="EI215" s="56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</row>
    <row r="216" spans="1:155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6"/>
      <c r="EE216" s="6"/>
      <c r="EF216" s="6"/>
      <c r="EG216" s="6"/>
      <c r="EH216" s="6"/>
      <c r="EI216" s="56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</row>
    <row r="217" spans="1:155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6"/>
      <c r="EE217" s="6"/>
      <c r="EF217" s="6"/>
      <c r="EG217" s="6"/>
      <c r="EH217" s="6"/>
      <c r="EI217" s="56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</row>
    <row r="218" spans="1:155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6"/>
      <c r="EE218" s="6"/>
      <c r="EF218" s="6"/>
      <c r="EG218" s="6"/>
      <c r="EH218" s="6"/>
      <c r="EI218" s="56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</row>
    <row r="219" spans="1:155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6"/>
      <c r="EE219" s="6"/>
      <c r="EF219" s="6"/>
      <c r="EG219" s="6"/>
      <c r="EH219" s="6"/>
      <c r="EI219" s="56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</row>
    <row r="220" spans="1:155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6"/>
      <c r="EE220" s="6"/>
      <c r="EF220" s="6"/>
      <c r="EG220" s="6"/>
      <c r="EH220" s="6"/>
      <c r="EI220" s="56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</row>
    <row r="221" spans="1:155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6"/>
      <c r="EE221" s="6"/>
      <c r="EF221" s="6"/>
      <c r="EG221" s="6"/>
      <c r="EH221" s="6"/>
      <c r="EI221" s="56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</row>
    <row r="222" spans="1:155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6"/>
      <c r="EE222" s="6"/>
      <c r="EF222" s="6"/>
      <c r="EG222" s="6"/>
      <c r="EH222" s="6"/>
      <c r="EI222" s="56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</row>
    <row r="223" spans="1:155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6"/>
      <c r="EE223" s="6"/>
      <c r="EF223" s="6"/>
      <c r="EG223" s="6"/>
      <c r="EH223" s="6"/>
      <c r="EI223" s="56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</row>
    <row r="224" spans="1:155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6"/>
      <c r="EE224" s="6"/>
      <c r="EF224" s="6"/>
      <c r="EG224" s="6"/>
      <c r="EH224" s="6"/>
      <c r="EI224" s="56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</row>
    <row r="225" spans="1:155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6"/>
      <c r="EE225" s="6"/>
      <c r="EF225" s="6"/>
      <c r="EG225" s="6"/>
      <c r="EH225" s="6"/>
      <c r="EI225" s="56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</row>
    <row r="226" spans="1:155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6"/>
      <c r="EE226" s="6"/>
      <c r="EF226" s="6"/>
      <c r="EG226" s="6"/>
      <c r="EH226" s="6"/>
      <c r="EI226" s="56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</row>
    <row r="227" spans="1:155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6"/>
      <c r="EE227" s="6"/>
      <c r="EF227" s="6"/>
      <c r="EG227" s="6"/>
      <c r="EH227" s="6"/>
      <c r="EI227" s="56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</row>
    <row r="228" spans="1:155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6"/>
      <c r="EE228" s="6"/>
      <c r="EF228" s="6"/>
      <c r="EG228" s="6"/>
      <c r="EH228" s="6"/>
      <c r="EI228" s="56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</row>
    <row r="229" spans="1:155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56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</row>
    <row r="230" spans="1:155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56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</row>
    <row r="231" spans="1:155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56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</row>
    <row r="232" spans="1:155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56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</row>
    <row r="233" spans="1:155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56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</row>
    <row r="234" spans="1:155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56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</row>
    <row r="235" spans="1:155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56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</row>
    <row r="236" spans="1:155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56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</row>
    <row r="237" spans="1:155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56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</row>
    <row r="238" spans="1:155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56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</row>
    <row r="239" spans="1:155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56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</row>
    <row r="240" spans="1:155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56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</row>
    <row r="241" spans="1:155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56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</row>
    <row r="242" spans="1:155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56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</row>
    <row r="243" spans="1:155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56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</row>
    <row r="244" spans="1:155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56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</row>
    <row r="245" spans="1:155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56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</row>
    <row r="246" spans="1:155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56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</row>
    <row r="247" spans="1:155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56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</row>
    <row r="248" spans="1:155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56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</row>
    <row r="249" spans="1:155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56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</row>
    <row r="250" spans="1:155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56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</row>
    <row r="251" spans="1:155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56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</row>
    <row r="252" spans="1:155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56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</row>
    <row r="253" spans="1:155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56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</row>
    <row r="254" spans="1:155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56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</row>
    <row r="255" spans="1:155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56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</row>
    <row r="256" spans="1:155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56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</row>
    <row r="257" spans="1:155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56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</row>
    <row r="258" spans="1:155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56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</row>
    <row r="259" spans="1:155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56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</row>
    <row r="260" spans="1:155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56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</row>
    <row r="261" spans="1:155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56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</row>
    <row r="262" spans="1:155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56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</row>
    <row r="263" spans="1:155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56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</row>
    <row r="264" spans="1:155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56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</row>
    <row r="265" spans="1:155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56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</row>
    <row r="266" spans="1:155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56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</row>
    <row r="267" spans="1:155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56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</row>
    <row r="268" spans="1:155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56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</row>
    <row r="269" spans="1:155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56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</row>
    <row r="270" spans="1:155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56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</row>
    <row r="271" spans="1:155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56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</row>
    <row r="272" spans="1:155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56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</row>
    <row r="273" spans="1:155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56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</row>
    <row r="274" spans="1:155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56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</row>
    <row r="275" spans="1:155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56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</row>
    <row r="276" spans="1:155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56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</row>
    <row r="277" spans="1:155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56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</row>
    <row r="278" spans="1:155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56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</row>
    <row r="279" spans="1:155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56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</row>
    <row r="280" spans="1:155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56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</row>
    <row r="281" spans="1:155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56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</row>
    <row r="282" spans="1:155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56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</row>
    <row r="283" spans="1:155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56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</row>
    <row r="284" spans="1:155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56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</row>
    <row r="285" spans="1:155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56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</row>
    <row r="286" spans="1:155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56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</row>
    <row r="287" spans="1:155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56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</row>
    <row r="288" spans="1:155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56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</row>
    <row r="289" spans="1:155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56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</row>
    <row r="290" spans="1:155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56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</row>
    <row r="291" spans="1:155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56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</row>
    <row r="292" spans="1:155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56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</row>
    <row r="293" spans="1:155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56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</row>
    <row r="294" spans="1:155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56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</row>
    <row r="295" spans="1:155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56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</row>
    <row r="296" spans="1:155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56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</row>
    <row r="297" spans="1:155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56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</row>
    <row r="298" spans="1:155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56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</row>
    <row r="299" spans="1:155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56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</row>
    <row r="300" spans="1:155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56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</row>
    <row r="301" spans="1:155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56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</row>
    <row r="302" spans="1:155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56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</row>
    <row r="303" spans="1:155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56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</row>
    <row r="304" spans="1:155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56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</row>
    <row r="305" spans="1:155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56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</row>
    <row r="306" spans="1:155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56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</row>
    <row r="307" spans="1:155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56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</row>
    <row r="308" spans="1:155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56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</row>
    <row r="309" spans="1:155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56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</row>
    <row r="310" spans="1:155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56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</row>
    <row r="311" spans="1:155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56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</row>
    <row r="312" spans="1:155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56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</row>
    <row r="313" spans="1:155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56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</row>
    <row r="314" spans="1:155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56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</row>
    <row r="315" spans="1:155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56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</row>
    <row r="316" spans="1:155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56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</row>
    <row r="317" spans="1:155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56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</row>
    <row r="318" spans="1:155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56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</row>
    <row r="319" spans="1:155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56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</row>
    <row r="320" spans="1:155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56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</row>
    <row r="321" spans="1:155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56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</row>
    <row r="322" spans="1:155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6"/>
      <c r="EE322" s="6"/>
      <c r="EF322" s="6"/>
      <c r="EG322" s="6"/>
      <c r="EH322" s="6"/>
      <c r="EI322" s="56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</row>
    <row r="323" spans="1:155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6"/>
      <c r="EE323" s="6"/>
      <c r="EF323" s="6"/>
      <c r="EG323" s="6"/>
      <c r="EH323" s="6"/>
      <c r="EI323" s="56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</row>
    <row r="324" spans="1:155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6"/>
      <c r="EE324" s="6"/>
      <c r="EF324" s="6"/>
      <c r="EG324" s="6"/>
      <c r="EH324" s="6"/>
      <c r="EI324" s="56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</row>
    <row r="325" spans="1:155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6"/>
      <c r="EE325" s="6"/>
      <c r="EF325" s="6"/>
      <c r="EG325" s="6"/>
      <c r="EH325" s="6"/>
      <c r="EI325" s="56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</row>
    <row r="326" spans="1:155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6"/>
      <c r="EE326" s="6"/>
      <c r="EF326" s="6"/>
      <c r="EG326" s="6"/>
      <c r="EH326" s="6"/>
      <c r="EI326" s="56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</row>
    <row r="327" spans="1:155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6"/>
      <c r="EE327" s="6"/>
      <c r="EF327" s="6"/>
      <c r="EG327" s="6"/>
      <c r="EH327" s="6"/>
      <c r="EI327" s="56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</row>
    <row r="328" spans="1:155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6"/>
      <c r="EE328" s="6"/>
      <c r="EF328" s="6"/>
      <c r="EG328" s="6"/>
      <c r="EH328" s="6"/>
      <c r="EI328" s="56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</row>
    <row r="329" spans="1:155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6"/>
      <c r="EE329" s="6"/>
      <c r="EF329" s="6"/>
      <c r="EG329" s="6"/>
      <c r="EH329" s="6"/>
      <c r="EI329" s="56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</row>
    <row r="330" spans="1:155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6"/>
      <c r="EE330" s="6"/>
      <c r="EF330" s="6"/>
      <c r="EG330" s="6"/>
      <c r="EH330" s="6"/>
      <c r="EI330" s="56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</row>
    <row r="331" spans="1:155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6"/>
      <c r="EE331" s="6"/>
      <c r="EF331" s="6"/>
      <c r="EG331" s="6"/>
      <c r="EH331" s="6"/>
      <c r="EI331" s="56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</row>
    <row r="332" spans="1:155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6"/>
      <c r="EE332" s="6"/>
      <c r="EF332" s="6"/>
      <c r="EG332" s="6"/>
      <c r="EH332" s="6"/>
      <c r="EI332" s="56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</row>
    <row r="333" spans="1:155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6"/>
      <c r="EE333" s="6"/>
      <c r="EF333" s="6"/>
      <c r="EG333" s="6"/>
      <c r="EH333" s="6"/>
      <c r="EI333" s="56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</row>
    <row r="334" spans="1:155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6"/>
      <c r="EE334" s="6"/>
      <c r="EF334" s="6"/>
      <c r="EG334" s="6"/>
      <c r="EH334" s="6"/>
      <c r="EI334" s="56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</row>
    <row r="335" spans="1:155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6"/>
      <c r="EE335" s="6"/>
      <c r="EF335" s="6"/>
      <c r="EG335" s="6"/>
      <c r="EH335" s="6"/>
      <c r="EI335" s="56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</row>
    <row r="336" spans="1:155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6"/>
      <c r="EE336" s="6"/>
      <c r="EF336" s="6"/>
      <c r="EG336" s="6"/>
      <c r="EH336" s="6"/>
      <c r="EI336" s="56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</row>
    <row r="337" spans="1:155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6"/>
      <c r="EE337" s="6"/>
      <c r="EF337" s="6"/>
      <c r="EG337" s="6"/>
      <c r="EH337" s="6"/>
      <c r="EI337" s="56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</row>
    <row r="338" spans="1:155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6"/>
      <c r="EE338" s="6"/>
      <c r="EF338" s="6"/>
      <c r="EG338" s="6"/>
      <c r="EH338" s="6"/>
      <c r="EI338" s="56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</row>
    <row r="339" spans="1:155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6"/>
      <c r="EE339" s="6"/>
      <c r="EF339" s="6"/>
      <c r="EG339" s="6"/>
      <c r="EH339" s="6"/>
      <c r="EI339" s="56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</row>
    <row r="340" spans="1:155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6"/>
      <c r="EE340" s="6"/>
      <c r="EF340" s="6"/>
      <c r="EG340" s="6"/>
      <c r="EH340" s="6"/>
      <c r="EI340" s="56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</row>
    <row r="341" spans="1:155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6"/>
      <c r="EE341" s="6"/>
      <c r="EF341" s="6"/>
      <c r="EG341" s="6"/>
      <c r="EH341" s="6"/>
      <c r="EI341" s="56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</row>
    <row r="342" spans="1:155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6"/>
      <c r="EE342" s="6"/>
      <c r="EF342" s="6"/>
      <c r="EG342" s="6"/>
      <c r="EH342" s="6"/>
      <c r="EI342" s="56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</row>
    <row r="343" spans="1:155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6"/>
      <c r="EE343" s="6"/>
      <c r="EF343" s="6"/>
      <c r="EG343" s="6"/>
      <c r="EH343" s="6"/>
      <c r="EI343" s="56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</row>
    <row r="344" spans="1:155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6"/>
      <c r="EE344" s="6"/>
      <c r="EF344" s="6"/>
      <c r="EG344" s="6"/>
      <c r="EH344" s="6"/>
      <c r="EI344" s="56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</row>
    <row r="345" spans="1:155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6"/>
      <c r="EE345" s="6"/>
      <c r="EF345" s="6"/>
      <c r="EG345" s="6"/>
      <c r="EH345" s="6"/>
      <c r="EI345" s="56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</row>
    <row r="346" spans="1:155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6"/>
      <c r="EE346" s="6"/>
      <c r="EF346" s="6"/>
      <c r="EG346" s="6"/>
      <c r="EH346" s="6"/>
      <c r="EI346" s="56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</row>
    <row r="347" spans="1:155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6"/>
      <c r="EE347" s="6"/>
      <c r="EF347" s="6"/>
      <c r="EG347" s="6"/>
      <c r="EH347" s="6"/>
      <c r="EI347" s="56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</row>
    <row r="348" spans="1:155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6"/>
      <c r="EE348" s="6"/>
      <c r="EF348" s="6"/>
      <c r="EG348" s="6"/>
      <c r="EH348" s="6"/>
      <c r="EI348" s="56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</row>
    <row r="349" spans="1:155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6"/>
      <c r="EE349" s="6"/>
      <c r="EF349" s="6"/>
      <c r="EG349" s="6"/>
      <c r="EH349" s="6"/>
      <c r="EI349" s="56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</row>
    <row r="350" spans="1:155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6"/>
      <c r="EE350" s="6"/>
      <c r="EF350" s="6"/>
      <c r="EG350" s="6"/>
      <c r="EH350" s="6"/>
      <c r="EI350" s="56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</row>
    <row r="351" spans="1:155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6"/>
      <c r="EE351" s="6"/>
      <c r="EF351" s="6"/>
      <c r="EG351" s="6"/>
      <c r="EH351" s="6"/>
      <c r="EI351" s="56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</row>
    <row r="352" spans="1:155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6"/>
      <c r="EE352" s="6"/>
      <c r="EF352" s="6"/>
      <c r="EG352" s="6"/>
      <c r="EH352" s="6"/>
      <c r="EI352" s="56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</row>
    <row r="353" spans="1:155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6"/>
      <c r="EE353" s="6"/>
      <c r="EF353" s="6"/>
      <c r="EG353" s="6"/>
      <c r="EH353" s="6"/>
      <c r="EI353" s="56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</row>
    <row r="354" spans="1:155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6"/>
      <c r="EE354" s="6"/>
      <c r="EF354" s="6"/>
      <c r="EG354" s="6"/>
      <c r="EH354" s="6"/>
      <c r="EI354" s="56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</row>
    <row r="355" spans="1:155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6"/>
      <c r="EE355" s="6"/>
      <c r="EF355" s="6"/>
      <c r="EG355" s="6"/>
      <c r="EH355" s="6"/>
      <c r="EI355" s="56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</row>
    <row r="356" spans="1:155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6"/>
      <c r="EE356" s="6"/>
      <c r="EF356" s="6"/>
      <c r="EG356" s="6"/>
      <c r="EH356" s="6"/>
      <c r="EI356" s="56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</row>
    <row r="357" spans="1:155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6"/>
      <c r="EE357" s="6"/>
      <c r="EF357" s="6"/>
      <c r="EG357" s="6"/>
      <c r="EH357" s="6"/>
      <c r="EI357" s="56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</row>
    <row r="358" spans="1:155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6"/>
      <c r="EE358" s="6"/>
      <c r="EF358" s="6"/>
      <c r="EG358" s="6"/>
      <c r="EH358" s="6"/>
      <c r="EI358" s="56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</row>
    <row r="359" spans="1:155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6"/>
      <c r="EE359" s="6"/>
      <c r="EF359" s="6"/>
      <c r="EG359" s="6"/>
      <c r="EH359" s="6"/>
      <c r="EI359" s="56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</row>
    <row r="360" spans="1:155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6"/>
      <c r="EE360" s="6"/>
      <c r="EF360" s="6"/>
      <c r="EG360" s="6"/>
      <c r="EH360" s="6"/>
      <c r="EI360" s="56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</row>
    <row r="361" spans="1:155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6"/>
      <c r="EE361" s="6"/>
      <c r="EF361" s="6"/>
      <c r="EG361" s="6"/>
      <c r="EH361" s="6"/>
      <c r="EI361" s="56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</row>
    <row r="362" spans="1:155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6"/>
      <c r="EE362" s="6"/>
      <c r="EF362" s="6"/>
      <c r="EG362" s="6"/>
      <c r="EH362" s="6"/>
      <c r="EI362" s="56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</row>
    <row r="363" spans="1:155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6"/>
      <c r="EE363" s="6"/>
      <c r="EF363" s="6"/>
      <c r="EG363" s="6"/>
      <c r="EH363" s="6"/>
      <c r="EI363" s="56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</row>
    <row r="364" spans="1:155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6"/>
      <c r="EE364" s="6"/>
      <c r="EF364" s="6"/>
      <c r="EG364" s="6"/>
      <c r="EH364" s="6"/>
      <c r="EI364" s="56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</row>
    <row r="365" spans="1:155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6"/>
      <c r="EE365" s="6"/>
      <c r="EF365" s="6"/>
      <c r="EG365" s="6"/>
      <c r="EH365" s="6"/>
      <c r="EI365" s="56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</row>
    <row r="366" spans="1:155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6"/>
      <c r="EE366" s="6"/>
      <c r="EF366" s="6"/>
      <c r="EG366" s="6"/>
      <c r="EH366" s="6"/>
      <c r="EI366" s="56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</row>
    <row r="367" spans="1:155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6"/>
      <c r="EE367" s="6"/>
      <c r="EF367" s="6"/>
      <c r="EG367" s="6"/>
      <c r="EH367" s="6"/>
      <c r="EI367" s="56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</row>
    <row r="368" spans="1:155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6"/>
      <c r="EE368" s="6"/>
      <c r="EF368" s="6"/>
      <c r="EG368" s="6"/>
      <c r="EH368" s="6"/>
      <c r="EI368" s="56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</row>
    <row r="369" spans="1:155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6"/>
      <c r="EE369" s="6"/>
      <c r="EF369" s="6"/>
      <c r="EG369" s="6"/>
      <c r="EH369" s="6"/>
      <c r="EI369" s="56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</row>
    <row r="370" spans="1:155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6"/>
      <c r="EE370" s="6"/>
      <c r="EF370" s="6"/>
      <c r="EG370" s="6"/>
      <c r="EH370" s="6"/>
      <c r="EI370" s="56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</row>
    <row r="371" spans="1:155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6"/>
      <c r="EE371" s="6"/>
      <c r="EF371" s="6"/>
      <c r="EG371" s="6"/>
      <c r="EH371" s="6"/>
      <c r="EI371" s="56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</row>
    <row r="372" spans="1:155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6"/>
      <c r="EE372" s="6"/>
      <c r="EF372" s="6"/>
      <c r="EG372" s="6"/>
      <c r="EH372" s="6"/>
      <c r="EI372" s="56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</row>
    <row r="373" spans="1:155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6"/>
      <c r="EE373" s="6"/>
      <c r="EF373" s="6"/>
      <c r="EG373" s="6"/>
      <c r="EH373" s="6"/>
      <c r="EI373" s="56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</row>
    <row r="374" spans="1:155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6"/>
      <c r="EE374" s="6"/>
      <c r="EF374" s="6"/>
      <c r="EG374" s="6"/>
      <c r="EH374" s="6"/>
      <c r="EI374" s="56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</row>
    <row r="375" spans="1:155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6"/>
      <c r="EE375" s="6"/>
      <c r="EF375" s="6"/>
      <c r="EG375" s="6"/>
      <c r="EH375" s="6"/>
      <c r="EI375" s="56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</row>
    <row r="376" spans="1:155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6"/>
      <c r="EE376" s="6"/>
      <c r="EF376" s="6"/>
      <c r="EG376" s="6"/>
      <c r="EH376" s="6"/>
      <c r="EI376" s="56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</row>
    <row r="377" spans="1:155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6"/>
      <c r="EE377" s="6"/>
      <c r="EF377" s="6"/>
      <c r="EG377" s="6"/>
      <c r="EH377" s="6"/>
      <c r="EI377" s="56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</row>
    <row r="378" spans="1:155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6"/>
      <c r="EE378" s="6"/>
      <c r="EF378" s="6"/>
      <c r="EG378" s="6"/>
      <c r="EH378" s="6"/>
      <c r="EI378" s="56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</row>
    <row r="379" spans="1:155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6"/>
      <c r="EE379" s="6"/>
      <c r="EF379" s="6"/>
      <c r="EG379" s="6"/>
      <c r="EH379" s="6"/>
      <c r="EI379" s="56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</row>
    <row r="380" spans="1:155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6"/>
      <c r="EE380" s="6"/>
      <c r="EF380" s="6"/>
      <c r="EG380" s="6"/>
      <c r="EH380" s="6"/>
      <c r="EI380" s="56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</row>
    <row r="381" spans="1:155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6"/>
      <c r="EE381" s="6"/>
      <c r="EF381" s="6"/>
      <c r="EG381" s="6"/>
      <c r="EH381" s="6"/>
      <c r="EI381" s="56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</row>
    <row r="382" spans="1:155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6"/>
      <c r="EE382" s="6"/>
      <c r="EF382" s="6"/>
      <c r="EG382" s="6"/>
      <c r="EH382" s="6"/>
      <c r="EI382" s="56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</row>
    <row r="383" spans="1:155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6"/>
      <c r="EE383" s="6"/>
      <c r="EF383" s="6"/>
      <c r="EG383" s="6"/>
      <c r="EH383" s="6"/>
      <c r="EI383" s="56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</row>
    <row r="384" spans="1:155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6"/>
      <c r="EE384" s="6"/>
      <c r="EF384" s="6"/>
      <c r="EG384" s="6"/>
      <c r="EH384" s="6"/>
      <c r="EI384" s="56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</row>
    <row r="385" spans="1:155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6"/>
      <c r="EE385" s="6"/>
      <c r="EF385" s="6"/>
      <c r="EG385" s="6"/>
      <c r="EH385" s="6"/>
      <c r="EI385" s="56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</row>
    <row r="386" spans="1:155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6"/>
      <c r="EE386" s="6"/>
      <c r="EF386" s="6"/>
      <c r="EG386" s="6"/>
      <c r="EH386" s="6"/>
      <c r="EI386" s="56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</row>
    <row r="387" spans="1:155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6"/>
      <c r="EE387" s="6"/>
      <c r="EF387" s="6"/>
      <c r="EG387" s="6"/>
      <c r="EH387" s="6"/>
      <c r="EI387" s="56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</row>
    <row r="388" spans="1:155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6"/>
      <c r="EE388" s="6"/>
      <c r="EF388" s="6"/>
      <c r="EG388" s="6"/>
      <c r="EH388" s="6"/>
      <c r="EI388" s="56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</row>
    <row r="389" spans="1:155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6"/>
      <c r="EE389" s="6"/>
      <c r="EF389" s="6"/>
      <c r="EG389" s="6"/>
      <c r="EH389" s="6"/>
      <c r="EI389" s="56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</row>
    <row r="390" spans="1:155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6"/>
      <c r="EE390" s="6"/>
      <c r="EF390" s="6"/>
      <c r="EG390" s="6"/>
      <c r="EH390" s="6"/>
      <c r="EI390" s="56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</row>
    <row r="391" spans="1:155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6"/>
      <c r="EE391" s="6"/>
      <c r="EF391" s="6"/>
      <c r="EG391" s="6"/>
      <c r="EH391" s="6"/>
      <c r="EI391" s="56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</row>
    <row r="392" spans="1:155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6"/>
      <c r="EE392" s="6"/>
      <c r="EF392" s="6"/>
      <c r="EG392" s="6"/>
      <c r="EH392" s="6"/>
      <c r="EI392" s="56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</row>
    <row r="393" spans="1:155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6"/>
      <c r="EE393" s="6"/>
      <c r="EF393" s="6"/>
      <c r="EG393" s="6"/>
      <c r="EH393" s="6"/>
      <c r="EI393" s="56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</row>
    <row r="394" spans="1:155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6"/>
      <c r="EE394" s="6"/>
      <c r="EF394" s="6"/>
      <c r="EG394" s="6"/>
      <c r="EH394" s="6"/>
      <c r="EI394" s="56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</row>
    <row r="395" spans="1:155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6"/>
      <c r="EE395" s="6"/>
      <c r="EF395" s="6"/>
      <c r="EG395" s="6"/>
      <c r="EH395" s="6"/>
      <c r="EI395" s="56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</row>
    <row r="396" spans="1:155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6"/>
      <c r="EE396" s="6"/>
      <c r="EF396" s="6"/>
      <c r="EG396" s="6"/>
      <c r="EH396" s="6"/>
      <c r="EI396" s="56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</row>
    <row r="397" spans="1:155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6"/>
      <c r="EE397" s="6"/>
      <c r="EF397" s="6"/>
      <c r="EG397" s="6"/>
      <c r="EH397" s="6"/>
      <c r="EI397" s="56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</row>
    <row r="398" spans="1:155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6"/>
      <c r="EE398" s="6"/>
      <c r="EF398" s="6"/>
      <c r="EG398" s="6"/>
      <c r="EH398" s="6"/>
      <c r="EI398" s="56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</row>
    <row r="399" spans="1:155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6"/>
      <c r="EE399" s="6"/>
      <c r="EF399" s="6"/>
      <c r="EG399" s="6"/>
      <c r="EH399" s="6"/>
      <c r="EI399" s="56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</row>
    <row r="400" spans="1:155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6"/>
      <c r="EE400" s="6"/>
      <c r="EF400" s="6"/>
      <c r="EG400" s="6"/>
      <c r="EH400" s="6"/>
      <c r="EI400" s="56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</row>
    <row r="401" spans="1:155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6"/>
      <c r="EE401" s="6"/>
      <c r="EF401" s="6"/>
      <c r="EG401" s="6"/>
      <c r="EH401" s="6"/>
      <c r="EI401" s="56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</row>
    <row r="402" spans="1:155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6"/>
      <c r="EE402" s="6"/>
      <c r="EF402" s="6"/>
      <c r="EG402" s="6"/>
      <c r="EH402" s="6"/>
      <c r="EI402" s="56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</row>
    <row r="403" spans="1:155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6"/>
      <c r="EE403" s="6"/>
      <c r="EF403" s="6"/>
      <c r="EG403" s="6"/>
      <c r="EH403" s="6"/>
      <c r="EI403" s="56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</row>
    <row r="404" spans="1:155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6"/>
      <c r="EE404" s="6"/>
      <c r="EF404" s="6"/>
      <c r="EG404" s="6"/>
      <c r="EH404" s="6"/>
      <c r="EI404" s="56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</row>
    <row r="405" spans="1:155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6"/>
      <c r="EE405" s="6"/>
      <c r="EF405" s="6"/>
      <c r="EG405" s="6"/>
      <c r="EH405" s="6"/>
      <c r="EI405" s="56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</row>
    <row r="406" spans="1:155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6"/>
      <c r="EE406" s="6"/>
      <c r="EF406" s="6"/>
      <c r="EG406" s="6"/>
      <c r="EH406" s="6"/>
      <c r="EI406" s="56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</row>
    <row r="407" spans="1:155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6"/>
      <c r="EE407" s="6"/>
      <c r="EF407" s="6"/>
      <c r="EG407" s="6"/>
      <c r="EH407" s="6"/>
      <c r="EI407" s="56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</row>
    <row r="408" spans="1:155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6"/>
      <c r="EE408" s="6"/>
      <c r="EF408" s="6"/>
      <c r="EG408" s="6"/>
      <c r="EH408" s="6"/>
      <c r="EI408" s="56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</row>
    <row r="409" spans="1:155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6"/>
      <c r="EE409" s="6"/>
      <c r="EF409" s="6"/>
      <c r="EG409" s="6"/>
      <c r="EH409" s="6"/>
      <c r="EI409" s="56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</row>
    <row r="410" spans="1:155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6"/>
      <c r="EE410" s="6"/>
      <c r="EF410" s="6"/>
      <c r="EG410" s="6"/>
      <c r="EH410" s="6"/>
      <c r="EI410" s="56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</row>
    <row r="411" spans="1:155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6"/>
      <c r="EE411" s="6"/>
      <c r="EF411" s="6"/>
      <c r="EG411" s="6"/>
      <c r="EH411" s="6"/>
      <c r="EI411" s="56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</row>
    <row r="412" spans="1:155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6"/>
      <c r="EE412" s="6"/>
      <c r="EF412" s="6"/>
      <c r="EG412" s="6"/>
      <c r="EH412" s="6"/>
      <c r="EI412" s="56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</row>
    <row r="413" spans="1:155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6"/>
      <c r="EE413" s="6"/>
      <c r="EF413" s="6"/>
      <c r="EG413" s="6"/>
      <c r="EH413" s="6"/>
      <c r="EI413" s="56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</row>
    <row r="414" spans="1:155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6"/>
      <c r="EE414" s="6"/>
      <c r="EF414" s="6"/>
      <c r="EG414" s="6"/>
      <c r="EH414" s="6"/>
      <c r="EI414" s="56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</row>
    <row r="415" spans="1:155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6"/>
      <c r="EE415" s="6"/>
      <c r="EF415" s="6"/>
      <c r="EG415" s="6"/>
      <c r="EH415" s="6"/>
      <c r="EI415" s="56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</row>
    <row r="416" spans="1:155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6"/>
      <c r="EE416" s="6"/>
      <c r="EF416" s="6"/>
      <c r="EG416" s="6"/>
      <c r="EH416" s="6"/>
      <c r="EI416" s="56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</row>
    <row r="417" spans="1:155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6"/>
      <c r="EE417" s="6"/>
      <c r="EF417" s="6"/>
      <c r="EG417" s="6"/>
      <c r="EH417" s="6"/>
      <c r="EI417" s="56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</row>
    <row r="418" spans="1:155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6"/>
      <c r="EE418" s="6"/>
      <c r="EF418" s="6"/>
      <c r="EG418" s="6"/>
      <c r="EH418" s="6"/>
      <c r="EI418" s="56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</row>
    <row r="419" spans="1:155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6"/>
      <c r="EE419" s="6"/>
      <c r="EF419" s="6"/>
      <c r="EG419" s="6"/>
      <c r="EH419" s="6"/>
      <c r="EI419" s="56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</row>
    <row r="420" spans="1:155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6"/>
      <c r="EE420" s="6"/>
      <c r="EF420" s="6"/>
      <c r="EG420" s="6"/>
      <c r="EH420" s="6"/>
      <c r="EI420" s="56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</row>
    <row r="421" spans="1:155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6"/>
      <c r="EE421" s="6"/>
      <c r="EF421" s="6"/>
      <c r="EG421" s="6"/>
      <c r="EH421" s="6"/>
      <c r="EI421" s="56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</row>
    <row r="422" spans="1:155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6"/>
      <c r="EE422" s="6"/>
      <c r="EF422" s="6"/>
      <c r="EG422" s="6"/>
      <c r="EH422" s="6"/>
      <c r="EI422" s="56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</row>
    <row r="423" spans="1:155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6"/>
      <c r="EE423" s="6"/>
      <c r="EF423" s="6"/>
      <c r="EG423" s="6"/>
      <c r="EH423" s="6"/>
      <c r="EI423" s="56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</row>
    <row r="424" spans="1:155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6"/>
      <c r="EE424" s="6"/>
      <c r="EF424" s="6"/>
      <c r="EG424" s="6"/>
      <c r="EH424" s="6"/>
      <c r="EI424" s="56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</row>
    <row r="425" spans="1:155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6"/>
      <c r="EE425" s="6"/>
      <c r="EF425" s="6"/>
      <c r="EG425" s="6"/>
      <c r="EH425" s="6"/>
      <c r="EI425" s="56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</row>
    <row r="426" spans="1:155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6"/>
      <c r="EE426" s="6"/>
      <c r="EF426" s="6"/>
      <c r="EG426" s="6"/>
      <c r="EH426" s="6"/>
      <c r="EI426" s="56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</row>
    <row r="427" spans="1:155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6"/>
      <c r="EE427" s="6"/>
      <c r="EF427" s="6"/>
      <c r="EG427" s="6"/>
      <c r="EH427" s="6"/>
      <c r="EI427" s="56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</row>
    <row r="428" spans="1:155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6"/>
      <c r="EE428" s="6"/>
      <c r="EF428" s="6"/>
      <c r="EG428" s="6"/>
      <c r="EH428" s="6"/>
      <c r="EI428" s="56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</row>
    <row r="429" spans="1:155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6"/>
      <c r="EE429" s="6"/>
      <c r="EF429" s="6"/>
      <c r="EG429" s="6"/>
      <c r="EH429" s="6"/>
      <c r="EI429" s="56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</row>
    <row r="430" spans="1:155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6"/>
      <c r="EE430" s="6"/>
      <c r="EF430" s="6"/>
      <c r="EG430" s="6"/>
      <c r="EH430" s="6"/>
      <c r="EI430" s="56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</row>
    <row r="431" spans="1:155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6"/>
      <c r="EE431" s="6"/>
      <c r="EF431" s="6"/>
      <c r="EG431" s="6"/>
      <c r="EH431" s="6"/>
      <c r="EI431" s="56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</row>
    <row r="432" spans="1:155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6"/>
      <c r="EE432" s="6"/>
      <c r="EF432" s="6"/>
      <c r="EG432" s="6"/>
      <c r="EH432" s="6"/>
      <c r="EI432" s="56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</row>
    <row r="433" spans="1:155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6"/>
      <c r="EE433" s="6"/>
      <c r="EF433" s="6"/>
      <c r="EG433" s="6"/>
      <c r="EH433" s="6"/>
      <c r="EI433" s="56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</row>
    <row r="434" spans="1:155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6"/>
      <c r="EE434" s="6"/>
      <c r="EF434" s="6"/>
      <c r="EG434" s="6"/>
      <c r="EH434" s="6"/>
      <c r="EI434" s="56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</row>
    <row r="435" spans="1:155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6"/>
      <c r="EE435" s="6"/>
      <c r="EF435" s="6"/>
      <c r="EG435" s="6"/>
      <c r="EH435" s="6"/>
      <c r="EI435" s="56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</row>
    <row r="436" spans="1:155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6"/>
      <c r="EE436" s="6"/>
      <c r="EF436" s="6"/>
      <c r="EG436" s="6"/>
      <c r="EH436" s="6"/>
      <c r="EI436" s="56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</row>
    <row r="437" spans="1:155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6"/>
      <c r="EE437" s="6"/>
      <c r="EF437" s="6"/>
      <c r="EG437" s="6"/>
      <c r="EH437" s="6"/>
      <c r="EI437" s="56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</row>
    <row r="438" spans="1:155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6"/>
      <c r="EE438" s="6"/>
      <c r="EF438" s="6"/>
      <c r="EG438" s="6"/>
      <c r="EH438" s="6"/>
      <c r="EI438" s="56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</row>
    <row r="439" spans="1:155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6"/>
      <c r="EE439" s="6"/>
      <c r="EF439" s="6"/>
      <c r="EG439" s="6"/>
      <c r="EH439" s="6"/>
      <c r="EI439" s="56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</row>
    <row r="440" spans="1:155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6"/>
      <c r="EE440" s="6"/>
      <c r="EF440" s="6"/>
      <c r="EG440" s="6"/>
      <c r="EH440" s="6"/>
      <c r="EI440" s="56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</row>
    <row r="441" spans="1:155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6"/>
      <c r="EE441" s="6"/>
      <c r="EF441" s="6"/>
      <c r="EG441" s="6"/>
      <c r="EH441" s="6"/>
      <c r="EI441" s="56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</row>
    <row r="442" spans="1:155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6"/>
      <c r="EE442" s="6"/>
      <c r="EF442" s="6"/>
      <c r="EG442" s="6"/>
      <c r="EH442" s="6"/>
      <c r="EI442" s="56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</row>
    <row r="443" spans="1:155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6"/>
      <c r="EE443" s="6"/>
      <c r="EF443" s="6"/>
      <c r="EG443" s="6"/>
      <c r="EH443" s="6"/>
      <c r="EI443" s="56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</row>
    <row r="444" spans="1:155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6"/>
      <c r="EE444" s="6"/>
      <c r="EF444" s="6"/>
      <c r="EG444" s="6"/>
      <c r="EH444" s="6"/>
      <c r="EI444" s="56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</row>
    <row r="445" spans="1:155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6"/>
      <c r="EE445" s="6"/>
      <c r="EF445" s="6"/>
      <c r="EG445" s="6"/>
      <c r="EH445" s="6"/>
      <c r="EI445" s="56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</row>
    <row r="446" spans="1:155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6"/>
      <c r="EE446" s="6"/>
      <c r="EF446" s="6"/>
      <c r="EG446" s="6"/>
      <c r="EH446" s="6"/>
      <c r="EI446" s="56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</row>
    <row r="447" spans="1:155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6"/>
      <c r="EE447" s="6"/>
      <c r="EF447" s="6"/>
      <c r="EG447" s="6"/>
      <c r="EH447" s="6"/>
      <c r="EI447" s="56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</row>
    <row r="448" spans="1:155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6"/>
      <c r="EE448" s="6"/>
      <c r="EF448" s="6"/>
      <c r="EG448" s="6"/>
      <c r="EH448" s="6"/>
      <c r="EI448" s="56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</row>
    <row r="449" spans="1:155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6"/>
      <c r="EE449" s="6"/>
      <c r="EF449" s="6"/>
      <c r="EG449" s="6"/>
      <c r="EH449" s="6"/>
      <c r="EI449" s="56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</row>
    <row r="450" spans="1:155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6"/>
      <c r="EE450" s="6"/>
      <c r="EF450" s="6"/>
      <c r="EG450" s="6"/>
      <c r="EH450" s="6"/>
      <c r="EI450" s="56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</row>
    <row r="451" spans="1:155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6"/>
      <c r="EE451" s="6"/>
      <c r="EF451" s="6"/>
      <c r="EG451" s="6"/>
      <c r="EH451" s="6"/>
      <c r="EI451" s="56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</row>
    <row r="452" spans="1:155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6"/>
      <c r="EE452" s="6"/>
      <c r="EF452" s="6"/>
      <c r="EG452" s="6"/>
      <c r="EH452" s="6"/>
      <c r="EI452" s="56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</row>
    <row r="453" spans="1:155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6"/>
      <c r="EE453" s="6"/>
      <c r="EF453" s="6"/>
      <c r="EG453" s="6"/>
      <c r="EH453" s="6"/>
      <c r="EI453" s="56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</row>
    <row r="454" spans="1:155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6"/>
      <c r="EE454" s="6"/>
      <c r="EF454" s="6"/>
      <c r="EG454" s="6"/>
      <c r="EH454" s="6"/>
      <c r="EI454" s="56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</row>
    <row r="455" spans="1:155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6"/>
      <c r="EE455" s="6"/>
      <c r="EF455" s="6"/>
      <c r="EG455" s="6"/>
      <c r="EH455" s="6"/>
      <c r="EI455" s="56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</row>
    <row r="456" spans="1:155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6"/>
      <c r="EE456" s="6"/>
      <c r="EF456" s="6"/>
      <c r="EG456" s="6"/>
      <c r="EH456" s="6"/>
      <c r="EI456" s="56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</row>
    <row r="457" spans="1:155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6"/>
      <c r="EE457" s="6"/>
      <c r="EF457" s="6"/>
      <c r="EG457" s="6"/>
      <c r="EH457" s="6"/>
      <c r="EI457" s="56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</row>
    <row r="458" spans="1:155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6"/>
      <c r="EE458" s="6"/>
      <c r="EF458" s="6"/>
      <c r="EG458" s="6"/>
      <c r="EH458" s="6"/>
      <c r="EI458" s="56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</row>
    <row r="459" spans="1:155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6"/>
      <c r="EE459" s="6"/>
      <c r="EF459" s="6"/>
      <c r="EG459" s="6"/>
      <c r="EH459" s="6"/>
      <c r="EI459" s="56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</row>
    <row r="460" spans="1:155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6"/>
      <c r="EE460" s="6"/>
      <c r="EF460" s="6"/>
      <c r="EG460" s="6"/>
      <c r="EH460" s="6"/>
      <c r="EI460" s="56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</row>
    <row r="461" spans="1:155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6"/>
      <c r="EE461" s="6"/>
      <c r="EF461" s="6"/>
      <c r="EG461" s="6"/>
      <c r="EH461" s="6"/>
      <c r="EI461" s="56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</row>
    <row r="462" spans="1:155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6"/>
      <c r="EE462" s="6"/>
      <c r="EF462" s="6"/>
      <c r="EG462" s="6"/>
      <c r="EH462" s="6"/>
      <c r="EI462" s="56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</row>
    <row r="463" spans="1:155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6"/>
      <c r="EE463" s="6"/>
      <c r="EF463" s="6"/>
      <c r="EG463" s="6"/>
      <c r="EH463" s="6"/>
      <c r="EI463" s="56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</row>
    <row r="464" spans="1:155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6"/>
      <c r="EE464" s="6"/>
      <c r="EF464" s="6"/>
      <c r="EG464" s="6"/>
      <c r="EH464" s="6"/>
      <c r="EI464" s="56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</row>
    <row r="465" spans="1:155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6"/>
      <c r="EE465" s="6"/>
      <c r="EF465" s="6"/>
      <c r="EG465" s="6"/>
      <c r="EH465" s="6"/>
      <c r="EI465" s="56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</row>
    <row r="466" spans="1:155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6"/>
      <c r="EE466" s="6"/>
      <c r="EF466" s="6"/>
      <c r="EG466" s="6"/>
      <c r="EH466" s="6"/>
      <c r="EI466" s="56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</row>
    <row r="467" spans="1:155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6"/>
      <c r="EE467" s="6"/>
      <c r="EF467" s="6"/>
      <c r="EG467" s="6"/>
      <c r="EH467" s="6"/>
      <c r="EI467" s="56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</row>
    <row r="468" spans="1:155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6"/>
      <c r="EE468" s="6"/>
      <c r="EF468" s="6"/>
      <c r="EG468" s="6"/>
      <c r="EH468" s="6"/>
      <c r="EI468" s="56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</row>
    <row r="469" spans="1:155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6"/>
      <c r="EE469" s="6"/>
      <c r="EF469" s="6"/>
      <c r="EG469" s="6"/>
      <c r="EH469" s="6"/>
      <c r="EI469" s="56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</row>
    <row r="470" spans="1:155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6"/>
      <c r="EE470" s="6"/>
      <c r="EF470" s="6"/>
      <c r="EG470" s="6"/>
      <c r="EH470" s="6"/>
      <c r="EI470" s="56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</row>
    <row r="471" spans="1:155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6"/>
      <c r="EE471" s="6"/>
      <c r="EF471" s="6"/>
      <c r="EG471" s="6"/>
      <c r="EH471" s="6"/>
      <c r="EI471" s="56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</row>
    <row r="472" spans="1:155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6"/>
      <c r="EE472" s="6"/>
      <c r="EF472" s="6"/>
      <c r="EG472" s="6"/>
      <c r="EH472" s="6"/>
      <c r="EI472" s="56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</row>
    <row r="473" spans="1:155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6"/>
      <c r="EE473" s="6"/>
      <c r="EF473" s="6"/>
      <c r="EG473" s="6"/>
      <c r="EH473" s="6"/>
      <c r="EI473" s="56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</row>
    <row r="474" spans="1:155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6"/>
      <c r="EE474" s="6"/>
      <c r="EF474" s="6"/>
      <c r="EG474" s="6"/>
      <c r="EH474" s="6"/>
      <c r="EI474" s="56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</row>
    <row r="475" spans="1:155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6"/>
      <c r="EE475" s="6"/>
      <c r="EF475" s="6"/>
      <c r="EG475" s="6"/>
      <c r="EH475" s="6"/>
      <c r="EI475" s="56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</row>
    <row r="476" spans="1:155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6"/>
      <c r="EE476" s="6"/>
      <c r="EF476" s="6"/>
      <c r="EG476" s="6"/>
      <c r="EH476" s="6"/>
      <c r="EI476" s="56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</row>
    <row r="477" spans="1:155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6"/>
      <c r="EE477" s="6"/>
      <c r="EF477" s="6"/>
      <c r="EG477" s="6"/>
      <c r="EH477" s="6"/>
      <c r="EI477" s="56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</row>
    <row r="478" spans="1:155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6"/>
      <c r="EE478" s="6"/>
      <c r="EF478" s="6"/>
      <c r="EG478" s="6"/>
      <c r="EH478" s="6"/>
      <c r="EI478" s="56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</row>
    <row r="479" spans="1:155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6"/>
      <c r="EE479" s="6"/>
      <c r="EF479" s="6"/>
      <c r="EG479" s="6"/>
      <c r="EH479" s="6"/>
      <c r="EI479" s="56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</row>
    <row r="480" spans="1:155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6"/>
      <c r="EE480" s="6"/>
      <c r="EF480" s="6"/>
      <c r="EG480" s="6"/>
      <c r="EH480" s="6"/>
      <c r="EI480" s="56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</row>
    <row r="481" spans="1:155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6"/>
      <c r="EE481" s="6"/>
      <c r="EF481" s="6"/>
      <c r="EG481" s="6"/>
      <c r="EH481" s="6"/>
      <c r="EI481" s="56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</row>
    <row r="482" spans="1:155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6"/>
      <c r="EE482" s="6"/>
      <c r="EF482" s="6"/>
      <c r="EG482" s="6"/>
      <c r="EH482" s="6"/>
      <c r="EI482" s="56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</row>
    <row r="483" spans="1:155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6"/>
      <c r="EE483" s="6"/>
      <c r="EF483" s="6"/>
      <c r="EG483" s="6"/>
      <c r="EH483" s="6"/>
      <c r="EI483" s="56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</row>
    <row r="484" spans="1:155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6"/>
      <c r="EE484" s="6"/>
      <c r="EF484" s="6"/>
      <c r="EG484" s="6"/>
      <c r="EH484" s="6"/>
      <c r="EI484" s="56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</row>
    <row r="485" spans="1:155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6"/>
      <c r="EE485" s="6"/>
      <c r="EF485" s="6"/>
      <c r="EG485" s="6"/>
      <c r="EH485" s="6"/>
      <c r="EI485" s="56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</row>
    <row r="486" spans="1:155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6"/>
      <c r="EE486" s="6"/>
      <c r="EF486" s="6"/>
      <c r="EG486" s="6"/>
      <c r="EH486" s="6"/>
      <c r="EI486" s="56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</row>
    <row r="487" spans="1:155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6"/>
      <c r="EE487" s="6"/>
      <c r="EF487" s="6"/>
      <c r="EG487" s="6"/>
      <c r="EH487" s="6"/>
      <c r="EI487" s="56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</row>
    <row r="488" spans="1:155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6"/>
      <c r="EE488" s="6"/>
      <c r="EF488" s="6"/>
      <c r="EG488" s="6"/>
      <c r="EH488" s="6"/>
      <c r="EI488" s="56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</row>
    <row r="489" spans="1:155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6"/>
      <c r="EE489" s="6"/>
      <c r="EF489" s="6"/>
      <c r="EG489" s="6"/>
      <c r="EH489" s="6"/>
      <c r="EI489" s="56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</row>
    <row r="490" spans="1:155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6"/>
      <c r="EE490" s="6"/>
      <c r="EF490" s="6"/>
      <c r="EG490" s="6"/>
      <c r="EH490" s="6"/>
      <c r="EI490" s="56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</row>
    <row r="491" spans="1:155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6"/>
      <c r="EE491" s="6"/>
      <c r="EF491" s="6"/>
      <c r="EG491" s="6"/>
      <c r="EH491" s="6"/>
      <c r="EI491" s="56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</row>
    <row r="492" spans="1:155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6"/>
      <c r="EE492" s="6"/>
      <c r="EF492" s="6"/>
      <c r="EG492" s="6"/>
      <c r="EH492" s="6"/>
      <c r="EI492" s="56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</row>
    <row r="493" spans="1:155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6"/>
      <c r="EE493" s="6"/>
      <c r="EF493" s="6"/>
      <c r="EG493" s="6"/>
      <c r="EH493" s="6"/>
      <c r="EI493" s="56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</row>
    <row r="494" spans="1:155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6"/>
      <c r="EE494" s="6"/>
      <c r="EF494" s="6"/>
      <c r="EG494" s="6"/>
      <c r="EH494" s="6"/>
      <c r="EI494" s="56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</row>
    <row r="495" spans="1:155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6"/>
      <c r="EE495" s="6"/>
      <c r="EF495" s="6"/>
      <c r="EG495" s="6"/>
      <c r="EH495" s="6"/>
      <c r="EI495" s="56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</row>
    <row r="496" spans="1:155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6"/>
      <c r="EE496" s="6"/>
      <c r="EF496" s="6"/>
      <c r="EG496" s="6"/>
      <c r="EH496" s="6"/>
      <c r="EI496" s="56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</row>
    <row r="497" spans="1:155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6"/>
      <c r="EE497" s="6"/>
      <c r="EF497" s="6"/>
      <c r="EG497" s="6"/>
      <c r="EH497" s="6"/>
      <c r="EI497" s="56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</row>
    <row r="498" spans="1:155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6"/>
      <c r="EE498" s="6"/>
      <c r="EF498" s="6"/>
      <c r="EG498" s="6"/>
      <c r="EH498" s="6"/>
      <c r="EI498" s="56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</row>
    <row r="499" spans="1:155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6"/>
      <c r="EE499" s="6"/>
      <c r="EF499" s="6"/>
      <c r="EG499" s="6"/>
      <c r="EH499" s="6"/>
      <c r="EI499" s="56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</row>
    <row r="500" spans="1:155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6"/>
      <c r="EE500" s="6"/>
      <c r="EF500" s="6"/>
      <c r="EG500" s="6"/>
      <c r="EH500" s="6"/>
      <c r="EI500" s="56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</row>
    <row r="501" spans="1:155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6"/>
      <c r="EE501" s="6"/>
      <c r="EF501" s="6"/>
      <c r="EG501" s="6"/>
      <c r="EH501" s="6"/>
      <c r="EI501" s="56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</row>
    <row r="502" spans="1:155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6"/>
      <c r="EE502" s="6"/>
      <c r="EF502" s="6"/>
      <c r="EG502" s="6"/>
      <c r="EH502" s="6"/>
      <c r="EI502" s="56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</row>
    <row r="503" spans="1:155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6"/>
      <c r="EE503" s="6"/>
      <c r="EF503" s="6"/>
      <c r="EG503" s="6"/>
      <c r="EH503" s="6"/>
      <c r="EI503" s="56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</row>
    <row r="504" spans="1:155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6"/>
      <c r="EE504" s="6"/>
      <c r="EF504" s="6"/>
      <c r="EG504" s="6"/>
      <c r="EH504" s="6"/>
      <c r="EI504" s="56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</row>
    <row r="505" spans="1:155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6"/>
      <c r="EE505" s="6"/>
      <c r="EF505" s="6"/>
      <c r="EG505" s="6"/>
      <c r="EH505" s="6"/>
      <c r="EI505" s="56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</row>
    <row r="506" spans="1:155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6"/>
      <c r="EE506" s="6"/>
      <c r="EF506" s="6"/>
      <c r="EG506" s="6"/>
      <c r="EH506" s="6"/>
      <c r="EI506" s="56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</row>
    <row r="507" spans="1:155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6"/>
      <c r="EE507" s="6"/>
      <c r="EF507" s="6"/>
      <c r="EG507" s="6"/>
      <c r="EH507" s="6"/>
      <c r="EI507" s="56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</row>
    <row r="508" spans="1:155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6"/>
      <c r="EE508" s="6"/>
      <c r="EF508" s="6"/>
      <c r="EG508" s="6"/>
      <c r="EH508" s="6"/>
      <c r="EI508" s="56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</row>
    <row r="509" spans="1:155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6"/>
      <c r="EE509" s="6"/>
      <c r="EF509" s="6"/>
      <c r="EG509" s="6"/>
      <c r="EH509" s="6"/>
      <c r="EI509" s="56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</row>
    <row r="510" spans="1:155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6"/>
      <c r="EE510" s="6"/>
      <c r="EF510" s="6"/>
      <c r="EG510" s="6"/>
      <c r="EH510" s="6"/>
      <c r="EI510" s="56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</row>
    <row r="511" spans="1:155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6"/>
      <c r="EE511" s="6"/>
      <c r="EF511" s="6"/>
      <c r="EG511" s="6"/>
      <c r="EH511" s="6"/>
      <c r="EI511" s="56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</row>
    <row r="512" spans="1:155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6"/>
      <c r="EE512" s="6"/>
      <c r="EF512" s="6"/>
      <c r="EG512" s="6"/>
      <c r="EH512" s="6"/>
      <c r="EI512" s="56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</row>
    <row r="513" spans="1:155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6"/>
      <c r="EE513" s="6"/>
      <c r="EF513" s="6"/>
      <c r="EG513" s="6"/>
      <c r="EH513" s="6"/>
      <c r="EI513" s="56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</row>
    <row r="514" spans="1:155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6"/>
      <c r="EE514" s="6"/>
      <c r="EF514" s="6"/>
      <c r="EG514" s="6"/>
      <c r="EH514" s="6"/>
      <c r="EI514" s="56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</row>
    <row r="515" spans="1:155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6"/>
      <c r="EE515" s="6"/>
      <c r="EF515" s="6"/>
      <c r="EG515" s="6"/>
      <c r="EH515" s="6"/>
      <c r="EI515" s="56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</row>
    <row r="516" spans="1:155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6"/>
      <c r="EE516" s="6"/>
      <c r="EF516" s="6"/>
      <c r="EG516" s="6"/>
      <c r="EH516" s="6"/>
      <c r="EI516" s="56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</row>
    <row r="517" spans="1:155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6"/>
      <c r="EE517" s="6"/>
      <c r="EF517" s="6"/>
      <c r="EG517" s="6"/>
      <c r="EH517" s="6"/>
      <c r="EI517" s="56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</row>
    <row r="518" spans="1:155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6"/>
      <c r="EE518" s="6"/>
      <c r="EF518" s="6"/>
      <c r="EG518" s="6"/>
      <c r="EH518" s="6"/>
      <c r="EI518" s="56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</row>
    <row r="519" spans="1:155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6"/>
      <c r="EE519" s="6"/>
      <c r="EF519" s="6"/>
      <c r="EG519" s="6"/>
      <c r="EH519" s="6"/>
      <c r="EI519" s="56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</row>
    <row r="520" spans="1:155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6"/>
      <c r="EE520" s="6"/>
      <c r="EF520" s="6"/>
      <c r="EG520" s="6"/>
      <c r="EH520" s="6"/>
      <c r="EI520" s="56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</row>
    <row r="521" spans="1:155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6"/>
      <c r="EE521" s="6"/>
      <c r="EF521" s="6"/>
      <c r="EG521" s="6"/>
      <c r="EH521" s="6"/>
      <c r="EI521" s="56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</row>
    <row r="522" spans="1:155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6"/>
      <c r="EE522" s="6"/>
      <c r="EF522" s="6"/>
      <c r="EG522" s="6"/>
      <c r="EH522" s="6"/>
      <c r="EI522" s="56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</row>
    <row r="523" spans="1:155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6"/>
      <c r="EE523" s="6"/>
      <c r="EF523" s="6"/>
      <c r="EG523" s="6"/>
      <c r="EH523" s="6"/>
      <c r="EI523" s="56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</row>
    <row r="524" spans="1:155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6"/>
      <c r="EE524" s="6"/>
      <c r="EF524" s="6"/>
      <c r="EG524" s="6"/>
      <c r="EH524" s="6"/>
      <c r="EI524" s="56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</row>
    <row r="525" spans="1:155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6"/>
      <c r="EE525" s="6"/>
      <c r="EF525" s="6"/>
      <c r="EG525" s="6"/>
      <c r="EH525" s="6"/>
      <c r="EI525" s="56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</row>
    <row r="526" spans="1:155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6"/>
      <c r="EE526" s="6"/>
      <c r="EF526" s="6"/>
      <c r="EG526" s="6"/>
      <c r="EH526" s="6"/>
      <c r="EI526" s="56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</row>
    <row r="527" spans="1:155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6"/>
      <c r="EE527" s="6"/>
      <c r="EF527" s="6"/>
      <c r="EG527" s="6"/>
      <c r="EH527" s="6"/>
      <c r="EI527" s="56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</row>
    <row r="528" spans="1:155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6"/>
      <c r="EE528" s="6"/>
      <c r="EF528" s="6"/>
      <c r="EG528" s="6"/>
      <c r="EH528" s="6"/>
      <c r="EI528" s="56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</row>
    <row r="529" spans="1:155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6"/>
      <c r="EE529" s="6"/>
      <c r="EF529" s="6"/>
      <c r="EG529" s="6"/>
      <c r="EH529" s="6"/>
      <c r="EI529" s="56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</row>
    <row r="530" spans="1:155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6"/>
      <c r="EE530" s="6"/>
      <c r="EF530" s="6"/>
      <c r="EG530" s="6"/>
      <c r="EH530" s="6"/>
      <c r="EI530" s="56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</row>
    <row r="531" spans="1:155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6"/>
      <c r="EE531" s="6"/>
      <c r="EF531" s="6"/>
      <c r="EG531" s="6"/>
      <c r="EH531" s="6"/>
      <c r="EI531" s="56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</row>
    <row r="532" spans="1:155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6"/>
      <c r="EE532" s="6"/>
      <c r="EF532" s="6"/>
      <c r="EG532" s="6"/>
      <c r="EH532" s="6"/>
      <c r="EI532" s="56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</row>
    <row r="533" spans="1:155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6"/>
      <c r="EE533" s="6"/>
      <c r="EF533" s="6"/>
      <c r="EG533" s="6"/>
      <c r="EH533" s="6"/>
      <c r="EI533" s="56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</row>
    <row r="534" spans="1:155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6"/>
      <c r="EE534" s="6"/>
      <c r="EF534" s="6"/>
      <c r="EG534" s="6"/>
      <c r="EH534" s="6"/>
      <c r="EI534" s="56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</row>
    <row r="535" spans="1:155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6"/>
      <c r="EE535" s="6"/>
      <c r="EF535" s="6"/>
      <c r="EG535" s="6"/>
      <c r="EH535" s="6"/>
      <c r="EI535" s="56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</row>
    <row r="536" spans="1:155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6"/>
      <c r="EE536" s="6"/>
      <c r="EF536" s="6"/>
      <c r="EG536" s="6"/>
      <c r="EH536" s="6"/>
      <c r="EI536" s="56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</row>
    <row r="537" spans="1:155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6"/>
      <c r="EE537" s="6"/>
      <c r="EF537" s="6"/>
      <c r="EG537" s="6"/>
      <c r="EH537" s="6"/>
      <c r="EI537" s="56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</row>
    <row r="538" spans="1:155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6"/>
      <c r="EE538" s="6"/>
      <c r="EF538" s="6"/>
      <c r="EG538" s="6"/>
      <c r="EH538" s="6"/>
      <c r="EI538" s="56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</row>
    <row r="539" spans="1:155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6"/>
      <c r="EE539" s="6"/>
      <c r="EF539" s="6"/>
      <c r="EG539" s="6"/>
      <c r="EH539" s="6"/>
      <c r="EI539" s="56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</row>
    <row r="540" spans="1:155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6"/>
      <c r="EE540" s="6"/>
      <c r="EF540" s="6"/>
      <c r="EG540" s="6"/>
      <c r="EH540" s="6"/>
      <c r="EI540" s="56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</row>
    <row r="541" spans="1:155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6"/>
      <c r="EE541" s="6"/>
      <c r="EF541" s="6"/>
      <c r="EG541" s="6"/>
      <c r="EH541" s="6"/>
      <c r="EI541" s="56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</row>
    <row r="542" spans="1:155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6"/>
      <c r="EE542" s="6"/>
      <c r="EF542" s="6"/>
      <c r="EG542" s="6"/>
      <c r="EH542" s="6"/>
      <c r="EI542" s="56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</row>
    <row r="543" spans="1:155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6"/>
      <c r="EE543" s="6"/>
      <c r="EF543" s="6"/>
      <c r="EG543" s="6"/>
      <c r="EH543" s="6"/>
      <c r="EI543" s="56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</row>
    <row r="544" spans="1:155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6"/>
      <c r="EE544" s="6"/>
      <c r="EF544" s="6"/>
      <c r="EG544" s="6"/>
      <c r="EH544" s="6"/>
      <c r="EI544" s="56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</row>
    <row r="545" spans="1:155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6"/>
      <c r="EE545" s="6"/>
      <c r="EF545" s="6"/>
      <c r="EG545" s="6"/>
      <c r="EH545" s="6"/>
      <c r="EI545" s="56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</row>
    <row r="546" spans="1:155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6"/>
      <c r="EE546" s="6"/>
      <c r="EF546" s="6"/>
      <c r="EG546" s="6"/>
      <c r="EH546" s="6"/>
      <c r="EI546" s="56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</row>
    <row r="547" spans="1:155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6"/>
      <c r="EE547" s="6"/>
      <c r="EF547" s="6"/>
      <c r="EG547" s="6"/>
      <c r="EH547" s="6"/>
      <c r="EI547" s="56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</row>
    <row r="548" spans="1:155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6"/>
      <c r="EE548" s="6"/>
      <c r="EF548" s="6"/>
      <c r="EG548" s="6"/>
      <c r="EH548" s="6"/>
      <c r="EI548" s="56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</row>
    <row r="549" spans="1:155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6"/>
      <c r="EE549" s="6"/>
      <c r="EF549" s="6"/>
      <c r="EG549" s="6"/>
      <c r="EH549" s="6"/>
      <c r="EI549" s="56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</row>
    <row r="550" spans="1:155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6"/>
      <c r="EE550" s="6"/>
      <c r="EF550" s="6"/>
      <c r="EG550" s="6"/>
      <c r="EH550" s="6"/>
      <c r="EI550" s="56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</row>
    <row r="551" spans="1:155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6"/>
      <c r="EE551" s="6"/>
      <c r="EF551" s="6"/>
      <c r="EG551" s="6"/>
      <c r="EH551" s="6"/>
      <c r="EI551" s="56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</row>
    <row r="552" spans="1:155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6"/>
      <c r="EE552" s="6"/>
      <c r="EF552" s="6"/>
      <c r="EG552" s="6"/>
      <c r="EH552" s="6"/>
      <c r="EI552" s="56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</row>
    <row r="553" spans="1:155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6"/>
      <c r="EE553" s="6"/>
      <c r="EF553" s="6"/>
      <c r="EG553" s="6"/>
      <c r="EH553" s="6"/>
      <c r="EI553" s="56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</row>
    <row r="554" spans="1:155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6"/>
      <c r="EE554" s="6"/>
      <c r="EF554" s="6"/>
      <c r="EG554" s="6"/>
      <c r="EH554" s="6"/>
      <c r="EI554" s="56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</row>
    <row r="555" spans="1:155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6"/>
      <c r="EE555" s="6"/>
      <c r="EF555" s="6"/>
      <c r="EG555" s="6"/>
      <c r="EH555" s="6"/>
      <c r="EI555" s="56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</row>
    <row r="556" spans="1:155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6"/>
      <c r="EE556" s="6"/>
      <c r="EF556" s="6"/>
      <c r="EG556" s="6"/>
      <c r="EH556" s="6"/>
      <c r="EI556" s="56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</row>
    <row r="557" spans="1:155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6"/>
      <c r="EE557" s="6"/>
      <c r="EF557" s="6"/>
      <c r="EG557" s="6"/>
      <c r="EH557" s="6"/>
      <c r="EI557" s="56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</row>
    <row r="558" spans="1:155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6"/>
      <c r="EE558" s="6"/>
      <c r="EF558" s="6"/>
      <c r="EG558" s="6"/>
      <c r="EH558" s="6"/>
      <c r="EI558" s="56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</row>
    <row r="559" spans="1:155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6"/>
      <c r="EE559" s="6"/>
      <c r="EF559" s="6"/>
      <c r="EG559" s="6"/>
      <c r="EH559" s="6"/>
      <c r="EI559" s="56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</row>
    <row r="560" spans="1:155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6"/>
      <c r="EE560" s="6"/>
      <c r="EF560" s="6"/>
      <c r="EG560" s="6"/>
      <c r="EH560" s="6"/>
      <c r="EI560" s="56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</row>
    <row r="561" spans="1:155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6"/>
      <c r="EE561" s="6"/>
      <c r="EF561" s="6"/>
      <c r="EG561" s="6"/>
      <c r="EH561" s="6"/>
      <c r="EI561" s="56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</row>
    <row r="562" spans="1:155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6"/>
      <c r="EE562" s="6"/>
      <c r="EF562" s="6"/>
      <c r="EG562" s="6"/>
      <c r="EH562" s="6"/>
      <c r="EI562" s="56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</row>
    <row r="563" spans="1:155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6"/>
      <c r="EE563" s="6"/>
      <c r="EF563" s="6"/>
      <c r="EG563" s="6"/>
      <c r="EH563" s="6"/>
      <c r="EI563" s="56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</row>
    <row r="564" spans="1:155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6"/>
      <c r="EE564" s="6"/>
      <c r="EF564" s="6"/>
      <c r="EG564" s="6"/>
      <c r="EH564" s="6"/>
      <c r="EI564" s="56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</row>
    <row r="565" spans="1:155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6"/>
      <c r="EE565" s="6"/>
      <c r="EF565" s="6"/>
      <c r="EG565" s="6"/>
      <c r="EH565" s="6"/>
      <c r="EI565" s="56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</row>
    <row r="566" spans="1:155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6"/>
      <c r="EE566" s="6"/>
      <c r="EF566" s="6"/>
      <c r="EG566" s="6"/>
      <c r="EH566" s="6"/>
      <c r="EI566" s="56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</row>
    <row r="567" spans="1:155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6"/>
      <c r="EE567" s="6"/>
      <c r="EF567" s="6"/>
      <c r="EG567" s="6"/>
      <c r="EH567" s="6"/>
      <c r="EI567" s="56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</row>
    <row r="568" spans="1:155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6"/>
      <c r="EE568" s="6"/>
      <c r="EF568" s="6"/>
      <c r="EG568" s="6"/>
      <c r="EH568" s="6"/>
      <c r="EI568" s="56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</row>
    <row r="569" spans="1:155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6"/>
      <c r="EE569" s="6"/>
      <c r="EF569" s="6"/>
      <c r="EG569" s="6"/>
      <c r="EH569" s="6"/>
      <c r="EI569" s="56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</row>
    <row r="570" spans="1:155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6"/>
      <c r="EE570" s="6"/>
      <c r="EF570" s="6"/>
      <c r="EG570" s="6"/>
      <c r="EH570" s="6"/>
      <c r="EI570" s="56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</row>
    <row r="571" spans="1:155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6"/>
      <c r="EE571" s="6"/>
      <c r="EF571" s="6"/>
      <c r="EG571" s="6"/>
      <c r="EH571" s="6"/>
      <c r="EI571" s="56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</row>
    <row r="572" spans="1:155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6"/>
      <c r="EE572" s="6"/>
      <c r="EF572" s="6"/>
      <c r="EG572" s="6"/>
      <c r="EH572" s="6"/>
      <c r="EI572" s="56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</row>
    <row r="573" spans="1:155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6"/>
      <c r="EE573" s="6"/>
      <c r="EF573" s="6"/>
      <c r="EG573" s="6"/>
      <c r="EH573" s="6"/>
      <c r="EI573" s="56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</row>
    <row r="574" spans="1:155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6"/>
      <c r="EE574" s="6"/>
      <c r="EF574" s="6"/>
      <c r="EG574" s="6"/>
      <c r="EH574" s="6"/>
      <c r="EI574" s="56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</row>
    <row r="575" spans="1:155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6"/>
      <c r="EE575" s="6"/>
      <c r="EF575" s="6"/>
      <c r="EG575" s="6"/>
      <c r="EH575" s="6"/>
      <c r="EI575" s="56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</row>
    <row r="576" spans="1:155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6"/>
      <c r="EE576" s="6"/>
      <c r="EF576" s="6"/>
      <c r="EG576" s="6"/>
      <c r="EH576" s="6"/>
      <c r="EI576" s="56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</row>
    <row r="577" spans="1:155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6"/>
      <c r="EE577" s="6"/>
      <c r="EF577" s="6"/>
      <c r="EG577" s="6"/>
      <c r="EH577" s="6"/>
      <c r="EI577" s="56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</row>
    <row r="578" spans="1:155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6"/>
      <c r="EE578" s="6"/>
      <c r="EF578" s="6"/>
      <c r="EG578" s="6"/>
      <c r="EH578" s="6"/>
      <c r="EI578" s="56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</row>
    <row r="579" spans="1:155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6"/>
      <c r="EE579" s="6"/>
      <c r="EF579" s="6"/>
      <c r="EG579" s="6"/>
      <c r="EH579" s="6"/>
      <c r="EI579" s="56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</row>
    <row r="580" spans="1:155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6"/>
      <c r="EE580" s="6"/>
      <c r="EF580" s="6"/>
      <c r="EG580" s="6"/>
      <c r="EH580" s="6"/>
      <c r="EI580" s="56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</row>
    <row r="581" spans="1:155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6"/>
      <c r="EE581" s="6"/>
      <c r="EF581" s="6"/>
      <c r="EG581" s="6"/>
      <c r="EH581" s="6"/>
      <c r="EI581" s="56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</row>
    <row r="582" spans="1:155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6"/>
      <c r="EE582" s="6"/>
      <c r="EF582" s="6"/>
      <c r="EG582" s="6"/>
      <c r="EH582" s="6"/>
      <c r="EI582" s="56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</row>
    <row r="583" spans="1:155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6"/>
      <c r="EE583" s="6"/>
      <c r="EF583" s="6"/>
      <c r="EG583" s="6"/>
      <c r="EH583" s="6"/>
      <c r="EI583" s="56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</row>
    <row r="584" spans="1:155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6"/>
      <c r="EE584" s="6"/>
      <c r="EF584" s="6"/>
      <c r="EG584" s="6"/>
      <c r="EH584" s="6"/>
      <c r="EI584" s="56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</row>
    <row r="585" spans="1:155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6"/>
      <c r="EE585" s="6"/>
      <c r="EF585" s="6"/>
      <c r="EG585" s="6"/>
      <c r="EH585" s="6"/>
      <c r="EI585" s="56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</row>
    <row r="586" spans="1:155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6"/>
      <c r="EE586" s="6"/>
      <c r="EF586" s="6"/>
      <c r="EG586" s="6"/>
      <c r="EH586" s="6"/>
      <c r="EI586" s="56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</row>
    <row r="587" spans="1:155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6"/>
      <c r="EE587" s="6"/>
      <c r="EF587" s="6"/>
      <c r="EG587" s="6"/>
      <c r="EH587" s="6"/>
      <c r="EI587" s="56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</row>
    <row r="588" spans="1:155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6"/>
      <c r="EE588" s="6"/>
      <c r="EF588" s="6"/>
      <c r="EG588" s="6"/>
      <c r="EH588" s="6"/>
      <c r="EI588" s="56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</row>
    <row r="589" spans="1:155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6"/>
      <c r="EE589" s="6"/>
      <c r="EF589" s="6"/>
      <c r="EG589" s="6"/>
      <c r="EH589" s="6"/>
      <c r="EI589" s="56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</row>
    <row r="590" spans="1:155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6"/>
      <c r="EE590" s="6"/>
      <c r="EF590" s="6"/>
      <c r="EG590" s="6"/>
      <c r="EH590" s="6"/>
      <c r="EI590" s="56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</row>
    <row r="591" spans="1:155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6"/>
      <c r="EE591" s="6"/>
      <c r="EF591" s="6"/>
      <c r="EG591" s="6"/>
      <c r="EH591" s="6"/>
      <c r="EI591" s="56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</row>
    <row r="592" spans="1:155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6"/>
      <c r="EE592" s="6"/>
      <c r="EF592" s="6"/>
      <c r="EG592" s="6"/>
      <c r="EH592" s="6"/>
      <c r="EI592" s="56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</row>
    <row r="593" spans="1:155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6"/>
      <c r="EE593" s="6"/>
      <c r="EF593" s="6"/>
      <c r="EG593" s="6"/>
      <c r="EH593" s="6"/>
      <c r="EI593" s="56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</row>
    <row r="594" spans="1:155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6"/>
      <c r="EE594" s="6"/>
      <c r="EF594" s="6"/>
      <c r="EG594" s="6"/>
      <c r="EH594" s="6"/>
      <c r="EI594" s="56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</row>
    <row r="595" spans="1:155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6"/>
      <c r="EE595" s="6"/>
      <c r="EF595" s="6"/>
      <c r="EG595" s="6"/>
      <c r="EH595" s="6"/>
      <c r="EI595" s="56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</row>
    <row r="596" spans="1:155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6"/>
      <c r="EE596" s="6"/>
      <c r="EF596" s="6"/>
      <c r="EG596" s="6"/>
      <c r="EH596" s="6"/>
      <c r="EI596" s="56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</row>
    <row r="597" spans="1:155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6"/>
      <c r="EE597" s="6"/>
      <c r="EF597" s="6"/>
      <c r="EG597" s="6"/>
      <c r="EH597" s="6"/>
      <c r="EI597" s="56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</row>
    <row r="598" spans="1:155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6"/>
      <c r="EE598" s="6"/>
      <c r="EF598" s="6"/>
      <c r="EG598" s="6"/>
      <c r="EH598" s="6"/>
      <c r="EI598" s="56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</row>
    <row r="599" spans="1:155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6"/>
      <c r="EE599" s="6"/>
      <c r="EF599" s="6"/>
      <c r="EG599" s="6"/>
      <c r="EH599" s="6"/>
      <c r="EI599" s="56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</row>
    <row r="600" spans="1:155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6"/>
      <c r="EE600" s="6"/>
      <c r="EF600" s="6"/>
      <c r="EG600" s="6"/>
      <c r="EH600" s="6"/>
      <c r="EI600" s="56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</row>
    <row r="601" spans="1:155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6"/>
      <c r="EE601" s="6"/>
      <c r="EF601" s="6"/>
      <c r="EG601" s="6"/>
      <c r="EH601" s="6"/>
      <c r="EI601" s="56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</row>
    <row r="602" spans="1:155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6"/>
      <c r="EE602" s="6"/>
      <c r="EF602" s="6"/>
      <c r="EG602" s="6"/>
      <c r="EH602" s="6"/>
      <c r="EI602" s="56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</row>
    <row r="603" spans="1:155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6"/>
      <c r="EE603" s="6"/>
      <c r="EF603" s="6"/>
      <c r="EG603" s="6"/>
      <c r="EH603" s="6"/>
      <c r="EI603" s="56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</row>
    <row r="604" spans="1:155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6"/>
      <c r="EE604" s="6"/>
      <c r="EF604" s="6"/>
      <c r="EG604" s="6"/>
      <c r="EH604" s="6"/>
      <c r="EI604" s="56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</row>
    <row r="605" spans="1:155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6"/>
      <c r="EE605" s="6"/>
      <c r="EF605" s="6"/>
      <c r="EG605" s="6"/>
      <c r="EH605" s="6"/>
      <c r="EI605" s="56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</row>
    <row r="606" spans="1:155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6"/>
      <c r="EE606" s="6"/>
      <c r="EF606" s="6"/>
      <c r="EG606" s="6"/>
      <c r="EH606" s="6"/>
      <c r="EI606" s="56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</row>
    <row r="607" spans="1:155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6"/>
      <c r="EE607" s="6"/>
      <c r="EF607" s="6"/>
      <c r="EG607" s="6"/>
      <c r="EH607" s="6"/>
      <c r="EI607" s="56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</row>
    <row r="608" spans="1:155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6"/>
      <c r="EE608" s="6"/>
      <c r="EF608" s="6"/>
      <c r="EG608" s="6"/>
      <c r="EH608" s="6"/>
      <c r="EI608" s="56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</row>
    <row r="609" spans="1:155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6"/>
      <c r="EE609" s="6"/>
      <c r="EF609" s="6"/>
      <c r="EG609" s="6"/>
      <c r="EH609" s="6"/>
      <c r="EI609" s="56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</row>
    <row r="610" spans="1:155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6"/>
      <c r="EE610" s="6"/>
      <c r="EF610" s="6"/>
      <c r="EG610" s="6"/>
      <c r="EH610" s="6"/>
      <c r="EI610" s="56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</row>
    <row r="611" spans="1:155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6"/>
      <c r="EE611" s="6"/>
      <c r="EF611" s="6"/>
      <c r="EG611" s="6"/>
      <c r="EH611" s="6"/>
      <c r="EI611" s="56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</row>
    <row r="612" spans="1:155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6"/>
      <c r="EE612" s="6"/>
      <c r="EF612" s="6"/>
      <c r="EG612" s="6"/>
      <c r="EH612" s="6"/>
      <c r="EI612" s="56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</row>
    <row r="613" spans="1:155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6"/>
      <c r="EE613" s="6"/>
      <c r="EF613" s="6"/>
      <c r="EG613" s="6"/>
      <c r="EH613" s="6"/>
      <c r="EI613" s="56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</row>
    <row r="614" spans="1:155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6"/>
      <c r="EE614" s="6"/>
      <c r="EF614" s="6"/>
      <c r="EG614" s="6"/>
      <c r="EH614" s="6"/>
      <c r="EI614" s="56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</row>
    <row r="615" spans="1:155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6"/>
      <c r="EE615" s="6"/>
      <c r="EF615" s="6"/>
      <c r="EG615" s="6"/>
      <c r="EH615" s="6"/>
      <c r="EI615" s="56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</row>
    <row r="616" spans="1:155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6"/>
      <c r="EE616" s="6"/>
      <c r="EF616" s="6"/>
      <c r="EG616" s="6"/>
      <c r="EH616" s="6"/>
      <c r="EI616" s="56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</row>
    <row r="617" spans="1:155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6"/>
      <c r="EE617" s="6"/>
      <c r="EF617" s="6"/>
      <c r="EG617" s="6"/>
      <c r="EH617" s="6"/>
      <c r="EI617" s="56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</row>
    <row r="618" spans="1:155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6"/>
      <c r="EE618" s="6"/>
      <c r="EF618" s="6"/>
      <c r="EG618" s="6"/>
      <c r="EH618" s="6"/>
      <c r="EI618" s="56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</row>
    <row r="619" spans="1:155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6"/>
      <c r="EE619" s="6"/>
      <c r="EF619" s="6"/>
      <c r="EG619" s="6"/>
      <c r="EH619" s="6"/>
      <c r="EI619" s="56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</row>
    <row r="620" spans="1:155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6"/>
      <c r="EE620" s="6"/>
      <c r="EF620" s="6"/>
      <c r="EG620" s="6"/>
      <c r="EH620" s="6"/>
      <c r="EI620" s="56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</row>
    <row r="621" spans="1:155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6"/>
      <c r="EE621" s="6"/>
      <c r="EF621" s="6"/>
      <c r="EG621" s="6"/>
      <c r="EH621" s="6"/>
      <c r="EI621" s="56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</row>
    <row r="622" spans="1:155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6"/>
      <c r="EE622" s="6"/>
      <c r="EF622" s="6"/>
      <c r="EG622" s="6"/>
      <c r="EH622" s="6"/>
      <c r="EI622" s="56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</row>
    <row r="623" spans="1:155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6"/>
      <c r="EE623" s="6"/>
      <c r="EF623" s="6"/>
      <c r="EG623" s="6"/>
      <c r="EH623" s="6"/>
      <c r="EI623" s="56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</row>
    <row r="624" spans="1:155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6"/>
      <c r="EE624" s="6"/>
      <c r="EF624" s="6"/>
      <c r="EG624" s="6"/>
      <c r="EH624" s="6"/>
      <c r="EI624" s="56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</row>
    <row r="625" spans="1:155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6"/>
      <c r="EE625" s="6"/>
      <c r="EF625" s="6"/>
      <c r="EG625" s="6"/>
      <c r="EH625" s="6"/>
      <c r="EI625" s="56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</row>
    <row r="626" spans="1:155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6"/>
      <c r="EE626" s="6"/>
      <c r="EF626" s="6"/>
      <c r="EG626" s="6"/>
      <c r="EH626" s="6"/>
      <c r="EI626" s="56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</row>
    <row r="627" spans="1:155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6"/>
      <c r="EE627" s="6"/>
      <c r="EF627" s="6"/>
      <c r="EG627" s="6"/>
      <c r="EH627" s="6"/>
      <c r="EI627" s="56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</row>
    <row r="628" spans="1:155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6"/>
      <c r="EE628" s="6"/>
      <c r="EF628" s="6"/>
      <c r="EG628" s="6"/>
      <c r="EH628" s="6"/>
      <c r="EI628" s="56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</row>
    <row r="629" spans="1:155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6"/>
      <c r="EE629" s="6"/>
      <c r="EF629" s="6"/>
      <c r="EG629" s="6"/>
      <c r="EH629" s="6"/>
      <c r="EI629" s="56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</row>
    <row r="630" spans="1:155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6"/>
      <c r="EE630" s="6"/>
      <c r="EF630" s="6"/>
      <c r="EG630" s="6"/>
      <c r="EH630" s="6"/>
      <c r="EI630" s="56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</row>
    <row r="631" spans="1:155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6"/>
      <c r="EE631" s="6"/>
      <c r="EF631" s="6"/>
      <c r="EG631" s="6"/>
      <c r="EH631" s="6"/>
      <c r="EI631" s="56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</row>
    <row r="632" spans="1:155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6"/>
      <c r="EE632" s="6"/>
      <c r="EF632" s="6"/>
      <c r="EG632" s="6"/>
      <c r="EH632" s="6"/>
      <c r="EI632" s="56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</row>
    <row r="633" spans="1:155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6"/>
      <c r="EE633" s="6"/>
      <c r="EF633" s="6"/>
      <c r="EG633" s="6"/>
      <c r="EH633" s="6"/>
      <c r="EI633" s="56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</row>
    <row r="634" spans="1:155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6"/>
      <c r="EE634" s="6"/>
      <c r="EF634" s="6"/>
      <c r="EG634" s="6"/>
      <c r="EH634" s="6"/>
      <c r="EI634" s="56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</row>
    <row r="635" spans="1:155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6"/>
      <c r="EE635" s="6"/>
      <c r="EF635" s="6"/>
      <c r="EG635" s="6"/>
      <c r="EH635" s="6"/>
      <c r="EI635" s="56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</row>
    <row r="636" spans="1:155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6"/>
      <c r="EE636" s="6"/>
      <c r="EF636" s="6"/>
      <c r="EG636" s="6"/>
      <c r="EH636" s="6"/>
      <c r="EI636" s="56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</row>
    <row r="637" spans="1:155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6"/>
      <c r="EE637" s="6"/>
      <c r="EF637" s="6"/>
      <c r="EG637" s="6"/>
      <c r="EH637" s="6"/>
      <c r="EI637" s="56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</row>
    <row r="638" spans="1:155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6"/>
      <c r="EE638" s="6"/>
      <c r="EF638" s="6"/>
      <c r="EG638" s="6"/>
      <c r="EH638" s="6"/>
      <c r="EI638" s="56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</row>
    <row r="639" spans="1:155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6"/>
      <c r="EE639" s="6"/>
      <c r="EF639" s="6"/>
      <c r="EG639" s="6"/>
      <c r="EH639" s="6"/>
      <c r="EI639" s="56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</row>
    <row r="640" spans="1:155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6"/>
      <c r="EE640" s="6"/>
      <c r="EF640" s="6"/>
      <c r="EG640" s="6"/>
      <c r="EH640" s="6"/>
      <c r="EI640" s="56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</row>
    <row r="641" spans="1:155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6"/>
      <c r="EE641" s="6"/>
      <c r="EF641" s="6"/>
      <c r="EG641" s="6"/>
      <c r="EH641" s="6"/>
      <c r="EI641" s="56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</row>
    <row r="642" spans="1:155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6"/>
      <c r="EE642" s="6"/>
      <c r="EF642" s="6"/>
      <c r="EG642" s="6"/>
      <c r="EH642" s="6"/>
      <c r="EI642" s="56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</row>
    <row r="643" spans="1:155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6"/>
      <c r="EE643" s="6"/>
      <c r="EF643" s="6"/>
      <c r="EG643" s="6"/>
      <c r="EH643" s="6"/>
      <c r="EI643" s="56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</row>
    <row r="644" spans="1:155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6"/>
      <c r="EE644" s="6"/>
      <c r="EF644" s="6"/>
      <c r="EG644" s="6"/>
      <c r="EH644" s="6"/>
      <c r="EI644" s="56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</row>
    <row r="645" spans="1:155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6"/>
      <c r="EE645" s="6"/>
      <c r="EF645" s="6"/>
      <c r="EG645" s="6"/>
      <c r="EH645" s="6"/>
      <c r="EI645" s="56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</row>
    <row r="646" spans="1:155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6"/>
      <c r="EE646" s="6"/>
      <c r="EF646" s="6"/>
      <c r="EG646" s="6"/>
      <c r="EH646" s="6"/>
      <c r="EI646" s="56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</row>
    <row r="647" spans="1:155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6"/>
      <c r="EE647" s="6"/>
      <c r="EF647" s="6"/>
      <c r="EG647" s="6"/>
      <c r="EH647" s="6"/>
      <c r="EI647" s="56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</row>
    <row r="648" spans="1:155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6"/>
      <c r="EE648" s="6"/>
      <c r="EF648" s="6"/>
      <c r="EG648" s="6"/>
      <c r="EH648" s="6"/>
      <c r="EI648" s="56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</row>
    <row r="649" spans="1:155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6"/>
      <c r="EE649" s="6"/>
      <c r="EF649" s="6"/>
      <c r="EG649" s="6"/>
      <c r="EH649" s="6"/>
      <c r="EI649" s="56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</row>
    <row r="650" spans="1:155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6"/>
      <c r="EE650" s="6"/>
      <c r="EF650" s="6"/>
      <c r="EG650" s="6"/>
      <c r="EH650" s="6"/>
      <c r="EI650" s="56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</row>
    <row r="651" spans="1:155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6"/>
      <c r="EE651" s="6"/>
      <c r="EF651" s="6"/>
      <c r="EG651" s="6"/>
      <c r="EH651" s="6"/>
      <c r="EI651" s="56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</row>
    <row r="652" spans="1:155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6"/>
      <c r="EE652" s="6"/>
      <c r="EF652" s="6"/>
      <c r="EG652" s="6"/>
      <c r="EH652" s="6"/>
      <c r="EI652" s="56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</row>
    <row r="653" spans="1:155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6"/>
      <c r="EE653" s="6"/>
      <c r="EF653" s="6"/>
      <c r="EG653" s="6"/>
      <c r="EH653" s="6"/>
      <c r="EI653" s="56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</row>
    <row r="654" spans="1:155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6"/>
      <c r="EE654" s="6"/>
      <c r="EF654" s="6"/>
      <c r="EG654" s="6"/>
      <c r="EH654" s="6"/>
      <c r="EI654" s="56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</row>
    <row r="655" spans="1:155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6"/>
      <c r="EE655" s="6"/>
      <c r="EF655" s="6"/>
      <c r="EG655" s="6"/>
      <c r="EH655" s="6"/>
      <c r="EI655" s="56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</row>
    <row r="656" spans="1:155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6"/>
      <c r="EE656" s="6"/>
      <c r="EF656" s="6"/>
      <c r="EG656" s="6"/>
      <c r="EH656" s="6"/>
      <c r="EI656" s="56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</row>
    <row r="657" spans="1:155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6"/>
      <c r="EE657" s="6"/>
      <c r="EF657" s="6"/>
      <c r="EG657" s="6"/>
      <c r="EH657" s="6"/>
      <c r="EI657" s="56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</row>
    <row r="658" spans="1:155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6"/>
      <c r="EE658" s="6"/>
      <c r="EF658" s="6"/>
      <c r="EG658" s="6"/>
      <c r="EH658" s="6"/>
      <c r="EI658" s="56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</row>
    <row r="659" spans="1:155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6"/>
      <c r="EE659" s="6"/>
      <c r="EF659" s="6"/>
      <c r="EG659" s="6"/>
      <c r="EH659" s="6"/>
      <c r="EI659" s="56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</row>
    <row r="660" spans="1:155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6"/>
      <c r="EE660" s="6"/>
      <c r="EF660" s="6"/>
      <c r="EG660" s="6"/>
      <c r="EH660" s="6"/>
      <c r="EI660" s="56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</row>
    <row r="661" spans="1:155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6"/>
      <c r="EE661" s="6"/>
      <c r="EF661" s="6"/>
      <c r="EG661" s="6"/>
      <c r="EH661" s="6"/>
      <c r="EI661" s="56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</row>
    <row r="662" spans="1:155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6"/>
      <c r="EE662" s="6"/>
      <c r="EF662" s="6"/>
      <c r="EG662" s="6"/>
      <c r="EH662" s="6"/>
      <c r="EI662" s="56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</row>
    <row r="663" spans="1:155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6"/>
      <c r="EE663" s="6"/>
      <c r="EF663" s="6"/>
      <c r="EG663" s="6"/>
      <c r="EH663" s="6"/>
      <c r="EI663" s="56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</row>
    <row r="664" spans="1:155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6"/>
      <c r="EE664" s="6"/>
      <c r="EF664" s="6"/>
      <c r="EG664" s="6"/>
      <c r="EH664" s="6"/>
      <c r="EI664" s="56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</row>
    <row r="665" spans="1:155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6"/>
      <c r="EE665" s="6"/>
      <c r="EF665" s="6"/>
      <c r="EG665" s="6"/>
      <c r="EH665" s="6"/>
      <c r="EI665" s="56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</row>
    <row r="666" spans="1:155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6"/>
      <c r="EE666" s="6"/>
      <c r="EF666" s="6"/>
      <c r="EG666" s="6"/>
      <c r="EH666" s="6"/>
      <c r="EI666" s="56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</row>
    <row r="667" spans="1:155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6"/>
      <c r="EE667" s="6"/>
      <c r="EF667" s="6"/>
      <c r="EG667" s="6"/>
      <c r="EH667" s="6"/>
      <c r="EI667" s="56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</row>
    <row r="668" spans="1:155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6"/>
      <c r="EE668" s="6"/>
      <c r="EF668" s="6"/>
      <c r="EG668" s="6"/>
      <c r="EH668" s="6"/>
      <c r="EI668" s="56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</row>
    <row r="669" spans="1:155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6"/>
      <c r="EE669" s="6"/>
      <c r="EF669" s="6"/>
      <c r="EG669" s="6"/>
      <c r="EH669" s="6"/>
      <c r="EI669" s="56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</row>
    <row r="670" spans="1:155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6"/>
      <c r="EE670" s="6"/>
      <c r="EF670" s="6"/>
      <c r="EG670" s="6"/>
      <c r="EH670" s="6"/>
      <c r="EI670" s="56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</row>
    <row r="671" spans="1:155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6"/>
      <c r="EE671" s="6"/>
      <c r="EF671" s="6"/>
      <c r="EG671" s="6"/>
      <c r="EH671" s="6"/>
      <c r="EI671" s="56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</row>
    <row r="672" spans="1:155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6"/>
      <c r="EE672" s="6"/>
      <c r="EF672" s="6"/>
      <c r="EG672" s="6"/>
      <c r="EH672" s="6"/>
      <c r="EI672" s="56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</row>
    <row r="673" spans="1:155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6"/>
      <c r="EE673" s="6"/>
      <c r="EF673" s="6"/>
      <c r="EG673" s="6"/>
      <c r="EH673" s="6"/>
      <c r="EI673" s="56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</row>
    <row r="674" spans="1:155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6"/>
      <c r="EE674" s="6"/>
      <c r="EF674" s="6"/>
      <c r="EG674" s="6"/>
      <c r="EH674" s="6"/>
      <c r="EI674" s="56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</row>
    <row r="675" spans="1:155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6"/>
      <c r="EE675" s="6"/>
      <c r="EF675" s="6"/>
      <c r="EG675" s="6"/>
      <c r="EH675" s="6"/>
      <c r="EI675" s="56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</row>
    <row r="676" spans="1:155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6"/>
      <c r="EE676" s="6"/>
      <c r="EF676" s="6"/>
      <c r="EG676" s="6"/>
      <c r="EH676" s="6"/>
      <c r="EI676" s="56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</row>
    <row r="677" spans="1:155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6"/>
      <c r="EE677" s="6"/>
      <c r="EF677" s="6"/>
      <c r="EG677" s="6"/>
      <c r="EH677" s="6"/>
      <c r="EI677" s="56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</row>
    <row r="678" spans="1:155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6"/>
      <c r="EE678" s="6"/>
      <c r="EF678" s="6"/>
      <c r="EG678" s="6"/>
      <c r="EH678" s="6"/>
      <c r="EI678" s="56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</row>
    <row r="679" spans="1:155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6"/>
      <c r="EE679" s="6"/>
      <c r="EF679" s="6"/>
      <c r="EG679" s="6"/>
      <c r="EH679" s="6"/>
      <c r="EI679" s="56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</row>
    <row r="680" spans="1:155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6"/>
      <c r="EE680" s="6"/>
      <c r="EF680" s="6"/>
      <c r="EG680" s="6"/>
      <c r="EH680" s="6"/>
      <c r="EI680" s="56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</row>
    <row r="681" spans="1:155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6"/>
      <c r="EE681" s="6"/>
      <c r="EF681" s="6"/>
      <c r="EG681" s="6"/>
      <c r="EH681" s="6"/>
      <c r="EI681" s="56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</row>
    <row r="682" spans="1:155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6"/>
      <c r="EE682" s="6"/>
      <c r="EF682" s="6"/>
      <c r="EG682" s="6"/>
      <c r="EH682" s="6"/>
      <c r="EI682" s="56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</row>
    <row r="683" spans="1:155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6"/>
      <c r="EE683" s="6"/>
      <c r="EF683" s="6"/>
      <c r="EG683" s="6"/>
      <c r="EH683" s="6"/>
      <c r="EI683" s="56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</row>
    <row r="684" spans="1:155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6"/>
      <c r="EE684" s="6"/>
      <c r="EF684" s="6"/>
      <c r="EG684" s="6"/>
      <c r="EH684" s="6"/>
      <c r="EI684" s="56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</row>
    <row r="685" spans="1:155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6"/>
      <c r="EE685" s="6"/>
      <c r="EF685" s="6"/>
      <c r="EG685" s="6"/>
      <c r="EH685" s="6"/>
      <c r="EI685" s="56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</row>
    <row r="686" spans="1:155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6"/>
      <c r="EE686" s="6"/>
      <c r="EF686" s="6"/>
      <c r="EG686" s="6"/>
      <c r="EH686" s="6"/>
      <c r="EI686" s="56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</row>
    <row r="687" spans="1:155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6"/>
      <c r="EE687" s="6"/>
      <c r="EF687" s="6"/>
      <c r="EG687" s="6"/>
      <c r="EH687" s="6"/>
      <c r="EI687" s="56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</row>
    <row r="688" spans="1:155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6"/>
      <c r="EE688" s="6"/>
      <c r="EF688" s="6"/>
      <c r="EG688" s="6"/>
      <c r="EH688" s="6"/>
      <c r="EI688" s="56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</row>
    <row r="689" spans="1:155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6"/>
      <c r="EE689" s="6"/>
      <c r="EF689" s="6"/>
      <c r="EG689" s="6"/>
      <c r="EH689" s="6"/>
      <c r="EI689" s="56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</row>
    <row r="690" spans="1:155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6"/>
      <c r="EE690" s="6"/>
      <c r="EF690" s="6"/>
      <c r="EG690" s="6"/>
      <c r="EH690" s="6"/>
      <c r="EI690" s="56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</row>
    <row r="691" spans="1:155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6"/>
      <c r="EE691" s="6"/>
      <c r="EF691" s="6"/>
      <c r="EG691" s="6"/>
      <c r="EH691" s="6"/>
      <c r="EI691" s="56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</row>
    <row r="692" spans="1:155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6"/>
      <c r="EE692" s="6"/>
      <c r="EF692" s="6"/>
      <c r="EG692" s="6"/>
      <c r="EH692" s="6"/>
      <c r="EI692" s="56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</row>
    <row r="693" spans="1:155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6"/>
      <c r="EE693" s="6"/>
      <c r="EF693" s="6"/>
      <c r="EG693" s="6"/>
      <c r="EH693" s="6"/>
      <c r="EI693" s="56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</row>
    <row r="694" spans="1:155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6"/>
      <c r="EE694" s="6"/>
      <c r="EF694" s="6"/>
      <c r="EG694" s="6"/>
      <c r="EH694" s="6"/>
      <c r="EI694" s="56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</row>
    <row r="695" spans="1:155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6"/>
      <c r="EE695" s="6"/>
      <c r="EF695" s="6"/>
      <c r="EG695" s="6"/>
      <c r="EH695" s="6"/>
      <c r="EI695" s="56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</row>
    <row r="696" spans="1:155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6"/>
      <c r="EE696" s="6"/>
      <c r="EF696" s="6"/>
      <c r="EG696" s="6"/>
      <c r="EH696" s="6"/>
      <c r="EI696" s="56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</row>
    <row r="697" spans="1:155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6"/>
      <c r="EE697" s="6"/>
      <c r="EF697" s="6"/>
      <c r="EG697" s="6"/>
      <c r="EH697" s="6"/>
      <c r="EI697" s="56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</row>
    <row r="698" spans="1:155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6"/>
      <c r="EE698" s="6"/>
      <c r="EF698" s="6"/>
      <c r="EG698" s="6"/>
      <c r="EH698" s="6"/>
      <c r="EI698" s="56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</row>
    <row r="699" spans="1:155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6"/>
      <c r="EE699" s="6"/>
      <c r="EF699" s="6"/>
      <c r="EG699" s="6"/>
      <c r="EH699" s="6"/>
      <c r="EI699" s="56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</row>
    <row r="700" spans="1:155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6"/>
      <c r="EE700" s="6"/>
      <c r="EF700" s="6"/>
      <c r="EG700" s="6"/>
      <c r="EH700" s="6"/>
      <c r="EI700" s="56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</row>
    <row r="701" spans="1:155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6"/>
      <c r="EE701" s="6"/>
      <c r="EF701" s="6"/>
      <c r="EG701" s="6"/>
      <c r="EH701" s="6"/>
      <c r="EI701" s="56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</row>
    <row r="702" spans="1:155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6"/>
      <c r="EE702" s="6"/>
      <c r="EF702" s="6"/>
      <c r="EG702" s="6"/>
      <c r="EH702" s="6"/>
      <c r="EI702" s="56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</row>
    <row r="703" spans="1:155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6"/>
      <c r="EE703" s="6"/>
      <c r="EF703" s="6"/>
      <c r="EG703" s="6"/>
      <c r="EH703" s="6"/>
      <c r="EI703" s="56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</row>
    <row r="704" spans="1:155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6"/>
      <c r="EE704" s="6"/>
      <c r="EF704" s="6"/>
      <c r="EG704" s="6"/>
      <c r="EH704" s="6"/>
      <c r="EI704" s="56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</row>
    <row r="705" spans="1:155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6"/>
      <c r="EE705" s="6"/>
      <c r="EF705" s="6"/>
      <c r="EG705" s="6"/>
      <c r="EH705" s="6"/>
      <c r="EI705" s="56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</row>
    <row r="706" spans="1:155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6"/>
      <c r="EE706" s="6"/>
      <c r="EF706" s="6"/>
      <c r="EG706" s="6"/>
      <c r="EH706" s="6"/>
      <c r="EI706" s="56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</row>
    <row r="707" spans="1:155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6"/>
      <c r="EE707" s="6"/>
      <c r="EF707" s="6"/>
      <c r="EG707" s="6"/>
      <c r="EH707" s="6"/>
      <c r="EI707" s="56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</row>
    <row r="708" spans="1:155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6"/>
      <c r="EE708" s="6"/>
      <c r="EF708" s="6"/>
      <c r="EG708" s="6"/>
      <c r="EH708" s="6"/>
      <c r="EI708" s="56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</row>
    <row r="709" spans="1:155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6"/>
      <c r="EE709" s="6"/>
      <c r="EF709" s="6"/>
      <c r="EG709" s="6"/>
      <c r="EH709" s="6"/>
      <c r="EI709" s="56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</row>
    <row r="710" spans="1:155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6"/>
      <c r="EE710" s="6"/>
      <c r="EF710" s="6"/>
      <c r="EG710" s="6"/>
      <c r="EH710" s="6"/>
      <c r="EI710" s="56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</row>
    <row r="711" spans="1:155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6"/>
      <c r="EE711" s="6"/>
      <c r="EF711" s="6"/>
      <c r="EG711" s="6"/>
      <c r="EH711" s="6"/>
      <c r="EI711" s="56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</row>
    <row r="712" spans="1:155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6"/>
      <c r="EE712" s="6"/>
      <c r="EF712" s="6"/>
      <c r="EG712" s="6"/>
      <c r="EH712" s="6"/>
      <c r="EI712" s="56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</row>
    <row r="713" spans="1:155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6"/>
      <c r="EE713" s="6"/>
      <c r="EF713" s="6"/>
      <c r="EG713" s="6"/>
      <c r="EH713" s="6"/>
      <c r="EI713" s="56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</row>
    <row r="714" spans="1:155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6"/>
      <c r="EE714" s="6"/>
      <c r="EF714" s="6"/>
      <c r="EG714" s="6"/>
      <c r="EH714" s="6"/>
      <c r="EI714" s="56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</row>
    <row r="715" spans="1:155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6"/>
      <c r="EE715" s="6"/>
      <c r="EF715" s="6"/>
      <c r="EG715" s="6"/>
      <c r="EH715" s="6"/>
      <c r="EI715" s="56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</row>
    <row r="716" spans="1:155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6"/>
      <c r="EE716" s="6"/>
      <c r="EF716" s="6"/>
      <c r="EG716" s="6"/>
      <c r="EH716" s="6"/>
      <c r="EI716" s="56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</row>
    <row r="717" spans="1:155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6"/>
      <c r="EE717" s="6"/>
      <c r="EF717" s="6"/>
      <c r="EG717" s="6"/>
      <c r="EH717" s="6"/>
      <c r="EI717" s="56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</row>
    <row r="718" spans="1:155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6"/>
      <c r="EE718" s="6"/>
      <c r="EF718" s="6"/>
      <c r="EG718" s="6"/>
      <c r="EH718" s="6"/>
      <c r="EI718" s="56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</row>
    <row r="719" spans="1:155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6"/>
      <c r="EE719" s="6"/>
      <c r="EF719" s="6"/>
      <c r="EG719" s="6"/>
      <c r="EH719" s="6"/>
      <c r="EI719" s="56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</row>
    <row r="720" spans="1:155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6"/>
      <c r="EE720" s="6"/>
      <c r="EF720" s="6"/>
      <c r="EG720" s="6"/>
      <c r="EH720" s="6"/>
      <c r="EI720" s="56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</row>
    <row r="721" spans="1:155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6"/>
      <c r="EE721" s="6"/>
      <c r="EF721" s="6"/>
      <c r="EG721" s="6"/>
      <c r="EH721" s="6"/>
      <c r="EI721" s="56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</row>
    <row r="722" spans="1:155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6"/>
      <c r="EE722" s="6"/>
      <c r="EF722" s="6"/>
      <c r="EG722" s="6"/>
      <c r="EH722" s="6"/>
      <c r="EI722" s="56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</row>
    <row r="723" spans="1:155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6"/>
      <c r="EE723" s="6"/>
      <c r="EF723" s="6"/>
      <c r="EG723" s="6"/>
      <c r="EH723" s="6"/>
      <c r="EI723" s="56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</row>
    <row r="724" spans="1:155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6"/>
      <c r="EE724" s="6"/>
      <c r="EF724" s="6"/>
      <c r="EG724" s="6"/>
      <c r="EH724" s="6"/>
      <c r="EI724" s="56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</row>
    <row r="725" spans="1:155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6"/>
      <c r="EE725" s="6"/>
      <c r="EF725" s="6"/>
      <c r="EG725" s="6"/>
      <c r="EH725" s="6"/>
      <c r="EI725" s="56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</row>
    <row r="726" spans="1:155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6"/>
      <c r="EE726" s="6"/>
      <c r="EF726" s="6"/>
      <c r="EG726" s="6"/>
      <c r="EH726" s="6"/>
      <c r="EI726" s="56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</row>
    <row r="727" spans="1:155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6"/>
      <c r="EE727" s="6"/>
      <c r="EF727" s="6"/>
      <c r="EG727" s="6"/>
      <c r="EH727" s="6"/>
      <c r="EI727" s="56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</row>
    <row r="728" spans="1:155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6"/>
      <c r="EE728" s="6"/>
      <c r="EF728" s="6"/>
      <c r="EG728" s="6"/>
      <c r="EH728" s="6"/>
      <c r="EI728" s="56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</row>
    <row r="729" spans="1:155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6"/>
      <c r="EE729" s="6"/>
      <c r="EF729" s="6"/>
      <c r="EG729" s="6"/>
      <c r="EH729" s="6"/>
      <c r="EI729" s="56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</row>
    <row r="730" spans="1:155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6"/>
      <c r="EE730" s="6"/>
      <c r="EF730" s="6"/>
      <c r="EG730" s="6"/>
      <c r="EH730" s="6"/>
      <c r="EI730" s="56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</row>
    <row r="731" spans="1:155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6"/>
      <c r="EE731" s="6"/>
      <c r="EF731" s="6"/>
      <c r="EG731" s="6"/>
      <c r="EH731" s="6"/>
      <c r="EI731" s="56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</row>
    <row r="732" spans="1:155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6"/>
      <c r="EE732" s="6"/>
      <c r="EF732" s="6"/>
      <c r="EG732" s="6"/>
      <c r="EH732" s="6"/>
      <c r="EI732" s="56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</row>
    <row r="733" spans="1:155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6"/>
      <c r="EE733" s="6"/>
      <c r="EF733" s="6"/>
      <c r="EG733" s="6"/>
      <c r="EH733" s="6"/>
      <c r="EI733" s="56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</row>
    <row r="734" spans="1:155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6"/>
      <c r="EE734" s="6"/>
      <c r="EF734" s="6"/>
      <c r="EG734" s="6"/>
      <c r="EH734" s="6"/>
      <c r="EI734" s="56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</row>
    <row r="735" spans="1:155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6"/>
      <c r="EE735" s="6"/>
      <c r="EF735" s="6"/>
      <c r="EG735" s="6"/>
      <c r="EH735" s="6"/>
      <c r="EI735" s="56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</row>
    <row r="736" spans="1:155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6"/>
      <c r="EE736" s="6"/>
      <c r="EF736" s="6"/>
      <c r="EG736" s="6"/>
      <c r="EH736" s="6"/>
      <c r="EI736" s="56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</row>
    <row r="737" spans="1:155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6"/>
      <c r="EE737" s="6"/>
      <c r="EF737" s="6"/>
      <c r="EG737" s="6"/>
      <c r="EH737" s="6"/>
      <c r="EI737" s="56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</row>
    <row r="738" spans="1:155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6"/>
      <c r="EE738" s="6"/>
      <c r="EF738" s="6"/>
      <c r="EG738" s="6"/>
      <c r="EH738" s="6"/>
      <c r="EI738" s="56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</row>
    <row r="739" spans="1:155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6"/>
      <c r="EE739" s="6"/>
      <c r="EF739" s="6"/>
      <c r="EG739" s="6"/>
      <c r="EH739" s="6"/>
      <c r="EI739" s="56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</row>
    <row r="740" spans="1:155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6"/>
      <c r="EE740" s="6"/>
      <c r="EF740" s="6"/>
      <c r="EG740" s="6"/>
      <c r="EH740" s="6"/>
      <c r="EI740" s="56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</row>
    <row r="741" spans="1:155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6"/>
      <c r="EE741" s="6"/>
      <c r="EF741" s="6"/>
      <c r="EG741" s="6"/>
      <c r="EH741" s="6"/>
      <c r="EI741" s="56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</row>
    <row r="742" spans="1:155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6"/>
      <c r="EE742" s="6"/>
      <c r="EF742" s="6"/>
      <c r="EG742" s="6"/>
      <c r="EH742" s="6"/>
      <c r="EI742" s="56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</row>
    <row r="743" spans="1:155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6"/>
      <c r="EE743" s="6"/>
      <c r="EF743" s="6"/>
      <c r="EG743" s="6"/>
      <c r="EH743" s="6"/>
      <c r="EI743" s="56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</row>
    <row r="744" spans="1:155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6"/>
      <c r="EE744" s="6"/>
      <c r="EF744" s="6"/>
      <c r="EG744" s="6"/>
      <c r="EH744" s="6"/>
      <c r="EI744" s="56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</row>
    <row r="745" spans="1:155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6"/>
      <c r="EE745" s="6"/>
      <c r="EF745" s="6"/>
      <c r="EG745" s="6"/>
      <c r="EH745" s="6"/>
      <c r="EI745" s="56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</row>
    <row r="746" spans="1:155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6"/>
      <c r="EE746" s="6"/>
      <c r="EF746" s="6"/>
      <c r="EG746" s="6"/>
      <c r="EH746" s="6"/>
      <c r="EI746" s="56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</row>
    <row r="747" spans="1:155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6"/>
      <c r="EE747" s="6"/>
      <c r="EF747" s="6"/>
      <c r="EG747" s="6"/>
      <c r="EH747" s="6"/>
      <c r="EI747" s="56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</row>
    <row r="748" spans="1:155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6"/>
      <c r="EE748" s="6"/>
      <c r="EF748" s="6"/>
      <c r="EG748" s="6"/>
      <c r="EH748" s="6"/>
      <c r="EI748" s="56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</row>
    <row r="749" spans="1:155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6"/>
      <c r="EE749" s="6"/>
      <c r="EF749" s="6"/>
      <c r="EG749" s="6"/>
      <c r="EH749" s="6"/>
      <c r="EI749" s="56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</row>
    <row r="750" spans="1:155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6"/>
      <c r="EE750" s="6"/>
      <c r="EF750" s="6"/>
      <c r="EG750" s="6"/>
      <c r="EH750" s="6"/>
      <c r="EI750" s="56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</row>
    <row r="751" spans="1:155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6"/>
      <c r="EE751" s="6"/>
      <c r="EF751" s="6"/>
      <c r="EG751" s="6"/>
      <c r="EH751" s="6"/>
      <c r="EI751" s="56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</row>
    <row r="752" spans="1:155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6"/>
      <c r="EE752" s="6"/>
      <c r="EF752" s="6"/>
      <c r="EG752" s="6"/>
      <c r="EH752" s="6"/>
      <c r="EI752" s="56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</row>
    <row r="753" spans="1:155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6"/>
      <c r="EE753" s="6"/>
      <c r="EF753" s="6"/>
      <c r="EG753" s="6"/>
      <c r="EH753" s="6"/>
      <c r="EI753" s="56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</row>
    <row r="754" spans="1:155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6"/>
      <c r="EE754" s="6"/>
      <c r="EF754" s="6"/>
      <c r="EG754" s="6"/>
      <c r="EH754" s="6"/>
      <c r="EI754" s="56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</row>
    <row r="755" spans="1:155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6"/>
      <c r="EE755" s="6"/>
      <c r="EF755" s="6"/>
      <c r="EG755" s="6"/>
      <c r="EH755" s="6"/>
      <c r="EI755" s="56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</row>
    <row r="756" spans="1:155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6"/>
      <c r="EE756" s="6"/>
      <c r="EF756" s="6"/>
      <c r="EG756" s="6"/>
      <c r="EH756" s="6"/>
      <c r="EI756" s="56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</row>
    <row r="757" spans="1:155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6"/>
      <c r="EE757" s="6"/>
      <c r="EF757" s="6"/>
      <c r="EG757" s="6"/>
      <c r="EH757" s="6"/>
      <c r="EI757" s="56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</row>
    <row r="758" spans="1:155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6"/>
      <c r="EE758" s="6"/>
      <c r="EF758" s="6"/>
      <c r="EG758" s="6"/>
      <c r="EH758" s="6"/>
      <c r="EI758" s="56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</row>
    <row r="759" spans="1:155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6"/>
      <c r="EE759" s="6"/>
      <c r="EF759" s="6"/>
      <c r="EG759" s="6"/>
      <c r="EH759" s="6"/>
      <c r="EI759" s="56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</row>
    <row r="760" spans="1:155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6"/>
      <c r="EE760" s="6"/>
      <c r="EF760" s="6"/>
      <c r="EG760" s="6"/>
      <c r="EH760" s="6"/>
      <c r="EI760" s="56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</row>
    <row r="761" spans="1:155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6"/>
      <c r="EE761" s="6"/>
      <c r="EF761" s="6"/>
      <c r="EG761" s="6"/>
      <c r="EH761" s="6"/>
      <c r="EI761" s="56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</row>
    <row r="762" spans="1:155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6"/>
      <c r="EE762" s="6"/>
      <c r="EF762" s="6"/>
      <c r="EG762" s="6"/>
      <c r="EH762" s="6"/>
      <c r="EI762" s="56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</row>
    <row r="763" spans="1:155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6"/>
      <c r="EE763" s="6"/>
      <c r="EF763" s="6"/>
      <c r="EG763" s="6"/>
      <c r="EH763" s="6"/>
      <c r="EI763" s="56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</row>
    <row r="764" spans="1:155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6"/>
      <c r="EE764" s="6"/>
      <c r="EF764" s="6"/>
      <c r="EG764" s="6"/>
      <c r="EH764" s="6"/>
      <c r="EI764" s="56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</row>
    <row r="765" spans="1:155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6"/>
      <c r="EE765" s="6"/>
      <c r="EF765" s="6"/>
      <c r="EG765" s="6"/>
      <c r="EH765" s="6"/>
      <c r="EI765" s="56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</row>
    <row r="766" spans="1:155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6"/>
      <c r="EE766" s="6"/>
      <c r="EF766" s="6"/>
      <c r="EG766" s="6"/>
      <c r="EH766" s="6"/>
      <c r="EI766" s="56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</row>
    <row r="767" spans="1:155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6"/>
      <c r="EE767" s="6"/>
      <c r="EF767" s="6"/>
      <c r="EG767" s="6"/>
      <c r="EH767" s="6"/>
      <c r="EI767" s="56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</row>
    <row r="768" spans="1:155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6"/>
      <c r="EE768" s="6"/>
      <c r="EF768" s="6"/>
      <c r="EG768" s="6"/>
      <c r="EH768" s="6"/>
      <c r="EI768" s="56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</row>
    <row r="769" spans="1:155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6"/>
      <c r="EE769" s="6"/>
      <c r="EF769" s="6"/>
      <c r="EG769" s="6"/>
      <c r="EH769" s="6"/>
      <c r="EI769" s="56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</row>
    <row r="770" spans="1:155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6"/>
      <c r="EE770" s="6"/>
      <c r="EF770" s="6"/>
      <c r="EG770" s="6"/>
      <c r="EH770" s="6"/>
      <c r="EI770" s="56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</row>
    <row r="771" spans="1:155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6"/>
      <c r="EE771" s="6"/>
      <c r="EF771" s="6"/>
      <c r="EG771" s="6"/>
      <c r="EH771" s="6"/>
      <c r="EI771" s="56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</row>
    <row r="772" spans="1:155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6"/>
      <c r="EE772" s="6"/>
      <c r="EF772" s="6"/>
      <c r="EG772" s="6"/>
      <c r="EH772" s="6"/>
      <c r="EI772" s="56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</row>
    <row r="773" spans="1:155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6"/>
      <c r="EE773" s="6"/>
      <c r="EF773" s="6"/>
      <c r="EG773" s="6"/>
      <c r="EH773" s="6"/>
      <c r="EI773" s="56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</row>
    <row r="774" spans="1:155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6"/>
      <c r="EE774" s="6"/>
      <c r="EF774" s="6"/>
      <c r="EG774" s="6"/>
      <c r="EH774" s="6"/>
      <c r="EI774" s="56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</row>
    <row r="775" spans="1:155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6"/>
      <c r="EE775" s="6"/>
      <c r="EF775" s="6"/>
      <c r="EG775" s="6"/>
      <c r="EH775" s="6"/>
      <c r="EI775" s="56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</row>
    <row r="776" spans="1:155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6"/>
      <c r="EE776" s="6"/>
      <c r="EF776" s="6"/>
      <c r="EG776" s="6"/>
      <c r="EH776" s="6"/>
      <c r="EI776" s="56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</row>
    <row r="777" spans="1:155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6"/>
      <c r="EE777" s="6"/>
      <c r="EF777" s="6"/>
      <c r="EG777" s="6"/>
      <c r="EH777" s="6"/>
      <c r="EI777" s="56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</row>
    <row r="778" spans="1:155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6"/>
      <c r="EE778" s="6"/>
      <c r="EF778" s="6"/>
      <c r="EG778" s="6"/>
      <c r="EH778" s="6"/>
      <c r="EI778" s="56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</row>
    <row r="779" spans="1:155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6"/>
      <c r="EE779" s="6"/>
      <c r="EF779" s="6"/>
      <c r="EG779" s="6"/>
      <c r="EH779" s="6"/>
      <c r="EI779" s="56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</row>
    <row r="780" spans="1:155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6"/>
      <c r="EE780" s="6"/>
      <c r="EF780" s="6"/>
      <c r="EG780" s="6"/>
      <c r="EH780" s="6"/>
      <c r="EI780" s="56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</row>
    <row r="781" spans="1:155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6"/>
      <c r="EE781" s="6"/>
      <c r="EF781" s="6"/>
      <c r="EG781" s="6"/>
      <c r="EH781" s="6"/>
      <c r="EI781" s="56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</row>
    <row r="782" spans="1:155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6"/>
      <c r="EE782" s="6"/>
      <c r="EF782" s="6"/>
      <c r="EG782" s="6"/>
      <c r="EH782" s="6"/>
      <c r="EI782" s="56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</row>
    <row r="783" spans="1:155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6"/>
      <c r="EE783" s="6"/>
      <c r="EF783" s="6"/>
      <c r="EG783" s="6"/>
      <c r="EH783" s="6"/>
      <c r="EI783" s="56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</row>
    <row r="784" spans="1:155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6"/>
      <c r="EE784" s="6"/>
      <c r="EF784" s="6"/>
      <c r="EG784" s="6"/>
      <c r="EH784" s="6"/>
      <c r="EI784" s="56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</row>
    <row r="785" spans="1:155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6"/>
      <c r="EE785" s="6"/>
      <c r="EF785" s="6"/>
      <c r="EG785" s="6"/>
      <c r="EH785" s="6"/>
      <c r="EI785" s="56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</row>
    <row r="786" spans="1:155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6"/>
      <c r="EE786" s="6"/>
      <c r="EF786" s="6"/>
      <c r="EG786" s="6"/>
      <c r="EH786" s="6"/>
      <c r="EI786" s="56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</row>
    <row r="787" spans="1:155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6"/>
      <c r="EE787" s="6"/>
      <c r="EF787" s="6"/>
      <c r="EG787" s="6"/>
      <c r="EH787" s="6"/>
      <c r="EI787" s="56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</row>
    <row r="788" spans="1:155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6"/>
      <c r="EE788" s="6"/>
      <c r="EF788" s="6"/>
      <c r="EG788" s="6"/>
      <c r="EH788" s="6"/>
      <c r="EI788" s="56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</row>
    <row r="789" spans="1:155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6"/>
      <c r="EE789" s="6"/>
      <c r="EF789" s="6"/>
      <c r="EG789" s="6"/>
      <c r="EH789" s="6"/>
      <c r="EI789" s="56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</row>
    <row r="790" spans="1:155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6"/>
      <c r="EE790" s="6"/>
      <c r="EF790" s="6"/>
      <c r="EG790" s="6"/>
      <c r="EH790" s="6"/>
      <c r="EI790" s="56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</row>
    <row r="791" spans="1:155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6"/>
      <c r="EE791" s="6"/>
      <c r="EF791" s="6"/>
      <c r="EG791" s="6"/>
      <c r="EH791" s="6"/>
      <c r="EI791" s="56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</row>
    <row r="792" spans="1:155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6"/>
      <c r="EE792" s="6"/>
      <c r="EF792" s="6"/>
      <c r="EG792" s="6"/>
      <c r="EH792" s="6"/>
      <c r="EI792" s="56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</row>
    <row r="793" spans="1:155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6"/>
      <c r="EE793" s="6"/>
      <c r="EF793" s="6"/>
      <c r="EG793" s="6"/>
      <c r="EH793" s="6"/>
      <c r="EI793" s="56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</row>
    <row r="794" spans="1:155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6"/>
      <c r="EE794" s="6"/>
      <c r="EF794" s="6"/>
      <c r="EG794" s="6"/>
      <c r="EH794" s="6"/>
      <c r="EI794" s="56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</row>
    <row r="795" spans="1:155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6"/>
      <c r="EE795" s="6"/>
      <c r="EF795" s="6"/>
      <c r="EG795" s="6"/>
      <c r="EH795" s="6"/>
      <c r="EI795" s="56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</row>
    <row r="796" spans="1:155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6"/>
      <c r="EE796" s="6"/>
      <c r="EF796" s="6"/>
      <c r="EG796" s="6"/>
      <c r="EH796" s="6"/>
      <c r="EI796" s="56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</row>
    <row r="797" spans="1:155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6"/>
      <c r="EE797" s="6"/>
      <c r="EF797" s="6"/>
      <c r="EG797" s="6"/>
      <c r="EH797" s="6"/>
      <c r="EI797" s="56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</row>
    <row r="798" spans="1:155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6"/>
      <c r="EE798" s="6"/>
      <c r="EF798" s="6"/>
      <c r="EG798" s="6"/>
      <c r="EH798" s="6"/>
      <c r="EI798" s="56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</row>
    <row r="799" spans="1:155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6"/>
      <c r="EE799" s="6"/>
      <c r="EF799" s="6"/>
      <c r="EG799" s="6"/>
      <c r="EH799" s="6"/>
      <c r="EI799" s="56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</row>
    <row r="800" spans="1:155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6"/>
      <c r="EE800" s="6"/>
      <c r="EF800" s="6"/>
      <c r="EG800" s="6"/>
      <c r="EH800" s="6"/>
      <c r="EI800" s="56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</row>
    <row r="801" spans="1:155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6"/>
      <c r="EE801" s="6"/>
      <c r="EF801" s="6"/>
      <c r="EG801" s="6"/>
      <c r="EH801" s="6"/>
      <c r="EI801" s="56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</row>
    <row r="802" spans="1:155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6"/>
      <c r="EE802" s="6"/>
      <c r="EF802" s="6"/>
      <c r="EG802" s="6"/>
      <c r="EH802" s="6"/>
      <c r="EI802" s="56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</row>
    <row r="803" spans="1:155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6"/>
      <c r="EE803" s="6"/>
      <c r="EF803" s="6"/>
      <c r="EG803" s="6"/>
      <c r="EH803" s="6"/>
      <c r="EI803" s="56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</row>
    <row r="804" spans="1:155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6"/>
      <c r="EE804" s="6"/>
      <c r="EF804" s="6"/>
      <c r="EG804" s="6"/>
      <c r="EH804" s="6"/>
      <c r="EI804" s="56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</row>
    <row r="805" spans="1:155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6"/>
      <c r="EE805" s="6"/>
      <c r="EF805" s="6"/>
      <c r="EG805" s="6"/>
      <c r="EH805" s="6"/>
      <c r="EI805" s="56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</row>
    <row r="806" spans="1:155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6"/>
      <c r="EE806" s="6"/>
      <c r="EF806" s="6"/>
      <c r="EG806" s="6"/>
      <c r="EH806" s="6"/>
      <c r="EI806" s="56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</row>
    <row r="807" spans="1:155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6"/>
      <c r="EE807" s="6"/>
      <c r="EF807" s="6"/>
      <c r="EG807" s="6"/>
      <c r="EH807" s="6"/>
      <c r="EI807" s="56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</row>
    <row r="808" spans="1:155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6"/>
      <c r="EE808" s="6"/>
      <c r="EF808" s="6"/>
      <c r="EG808" s="6"/>
      <c r="EH808" s="6"/>
      <c r="EI808" s="56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</row>
    <row r="809" spans="1:155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6"/>
      <c r="EE809" s="6"/>
      <c r="EF809" s="6"/>
      <c r="EG809" s="6"/>
      <c r="EH809" s="6"/>
      <c r="EI809" s="56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</row>
    <row r="810" spans="1:155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6"/>
      <c r="EE810" s="6"/>
      <c r="EF810" s="6"/>
      <c r="EG810" s="6"/>
      <c r="EH810" s="6"/>
      <c r="EI810" s="56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</row>
    <row r="811" spans="1:155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6"/>
      <c r="EE811" s="6"/>
      <c r="EF811" s="6"/>
      <c r="EG811" s="6"/>
      <c r="EH811" s="6"/>
      <c r="EI811" s="56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</row>
    <row r="812" spans="1:155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6"/>
      <c r="EE812" s="6"/>
      <c r="EF812" s="6"/>
      <c r="EG812" s="6"/>
      <c r="EH812" s="6"/>
      <c r="EI812" s="56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</row>
    <row r="813" spans="1:155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6"/>
      <c r="EE813" s="6"/>
      <c r="EF813" s="6"/>
      <c r="EG813" s="6"/>
      <c r="EH813" s="6"/>
      <c r="EI813" s="56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</row>
    <row r="814" spans="1:155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6"/>
      <c r="EE814" s="6"/>
      <c r="EF814" s="6"/>
      <c r="EG814" s="6"/>
      <c r="EH814" s="6"/>
      <c r="EI814" s="56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</row>
    <row r="815" spans="1:155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6"/>
      <c r="EE815" s="6"/>
      <c r="EF815" s="6"/>
      <c r="EG815" s="6"/>
      <c r="EH815" s="6"/>
      <c r="EI815" s="56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</row>
    <row r="816" spans="1:155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6"/>
      <c r="EE816" s="6"/>
      <c r="EF816" s="6"/>
      <c r="EG816" s="6"/>
      <c r="EH816" s="6"/>
      <c r="EI816" s="56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</row>
    <row r="817" spans="1:155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6"/>
      <c r="EE817" s="6"/>
      <c r="EF817" s="6"/>
      <c r="EG817" s="6"/>
      <c r="EH817" s="6"/>
      <c r="EI817" s="56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</row>
    <row r="818" spans="1:155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6"/>
      <c r="EE818" s="6"/>
      <c r="EF818" s="6"/>
      <c r="EG818" s="6"/>
      <c r="EH818" s="6"/>
      <c r="EI818" s="56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</row>
    <row r="819" spans="1:155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6"/>
      <c r="EE819" s="6"/>
      <c r="EF819" s="6"/>
      <c r="EG819" s="6"/>
      <c r="EH819" s="6"/>
      <c r="EI819" s="56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</row>
    <row r="820" spans="1:155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6"/>
      <c r="EE820" s="6"/>
      <c r="EF820" s="6"/>
      <c r="EG820" s="6"/>
      <c r="EH820" s="6"/>
      <c r="EI820" s="56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</row>
    <row r="821" spans="1:155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6"/>
      <c r="EE821" s="6"/>
      <c r="EF821" s="6"/>
      <c r="EG821" s="6"/>
      <c r="EH821" s="6"/>
      <c r="EI821" s="56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</row>
    <row r="822" spans="1:155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6"/>
      <c r="EE822" s="6"/>
      <c r="EF822" s="6"/>
      <c r="EG822" s="6"/>
      <c r="EH822" s="6"/>
      <c r="EI822" s="56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</row>
    <row r="823" spans="1:155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6"/>
      <c r="EE823" s="6"/>
      <c r="EF823" s="6"/>
      <c r="EG823" s="6"/>
      <c r="EH823" s="6"/>
      <c r="EI823" s="56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</row>
    <row r="824" spans="1:155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6"/>
      <c r="EE824" s="6"/>
      <c r="EF824" s="6"/>
      <c r="EG824" s="6"/>
      <c r="EH824" s="6"/>
      <c r="EI824" s="56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</row>
    <row r="825" spans="1:155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6"/>
      <c r="EE825" s="6"/>
      <c r="EF825" s="6"/>
      <c r="EG825" s="6"/>
      <c r="EH825" s="6"/>
      <c r="EI825" s="56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</row>
    <row r="826" spans="1:155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6"/>
      <c r="EE826" s="6"/>
      <c r="EF826" s="6"/>
      <c r="EG826" s="6"/>
      <c r="EH826" s="6"/>
      <c r="EI826" s="56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</row>
    <row r="827" spans="1:155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6"/>
      <c r="EE827" s="6"/>
      <c r="EF827" s="6"/>
      <c r="EG827" s="6"/>
      <c r="EH827" s="6"/>
      <c r="EI827" s="56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</row>
    <row r="828" spans="1:155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6"/>
      <c r="EE828" s="6"/>
      <c r="EF828" s="6"/>
      <c r="EG828" s="6"/>
      <c r="EH828" s="6"/>
      <c r="EI828" s="56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</row>
    <row r="829" spans="1:155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6"/>
      <c r="EE829" s="6"/>
      <c r="EF829" s="6"/>
      <c r="EG829" s="6"/>
      <c r="EH829" s="6"/>
      <c r="EI829" s="56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</row>
    <row r="830" spans="1:155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6"/>
      <c r="EE830" s="6"/>
      <c r="EF830" s="6"/>
      <c r="EG830" s="6"/>
      <c r="EH830" s="6"/>
      <c r="EI830" s="56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</row>
    <row r="831" spans="1:155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6"/>
      <c r="EE831" s="6"/>
      <c r="EF831" s="6"/>
      <c r="EG831" s="6"/>
      <c r="EH831" s="6"/>
      <c r="EI831" s="56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</row>
    <row r="832" spans="1:155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6"/>
      <c r="EE832" s="6"/>
      <c r="EF832" s="6"/>
      <c r="EG832" s="6"/>
      <c r="EH832" s="6"/>
      <c r="EI832" s="56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</row>
    <row r="833" spans="1:155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6"/>
      <c r="EE833" s="6"/>
      <c r="EF833" s="6"/>
      <c r="EG833" s="6"/>
      <c r="EH833" s="6"/>
      <c r="EI833" s="56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</row>
    <row r="834" spans="1:155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6"/>
      <c r="EE834" s="6"/>
      <c r="EF834" s="6"/>
      <c r="EG834" s="6"/>
      <c r="EH834" s="6"/>
      <c r="EI834" s="56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</row>
    <row r="835" spans="1:155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6"/>
      <c r="EE835" s="6"/>
      <c r="EF835" s="6"/>
      <c r="EG835" s="6"/>
      <c r="EH835" s="6"/>
      <c r="EI835" s="56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</row>
    <row r="836" spans="1:155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6"/>
      <c r="EE836" s="6"/>
      <c r="EF836" s="6"/>
      <c r="EG836" s="6"/>
      <c r="EH836" s="6"/>
      <c r="EI836" s="56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</row>
  </sheetData>
  <sheetProtection/>
  <mergeCells count="68">
    <mergeCell ref="H5:BQ5"/>
    <mergeCell ref="BD7:BE7"/>
    <mergeCell ref="BF7:BG7"/>
    <mergeCell ref="BH7:BI7"/>
    <mergeCell ref="AJ7:AK7"/>
    <mergeCell ref="AP7:AQ7"/>
    <mergeCell ref="AR7:AS7"/>
    <mergeCell ref="AT7:AU7"/>
    <mergeCell ref="X7:Y7"/>
    <mergeCell ref="Z7:AA7"/>
    <mergeCell ref="BJ7:BK7"/>
    <mergeCell ref="AV7:AW7"/>
    <mergeCell ref="AX7:AY7"/>
    <mergeCell ref="AZ7:BA7"/>
    <mergeCell ref="BB7:BC7"/>
    <mergeCell ref="AL7:AM7"/>
    <mergeCell ref="E8:F8"/>
    <mergeCell ref="EL5:EU5"/>
    <mergeCell ref="H7:I7"/>
    <mergeCell ref="J7:K7"/>
    <mergeCell ref="L7:M7"/>
    <mergeCell ref="N7:O7"/>
    <mergeCell ref="P7:Q7"/>
    <mergeCell ref="R7:S7"/>
    <mergeCell ref="T7:U7"/>
    <mergeCell ref="V7:W7"/>
    <mergeCell ref="AB7:AC7"/>
    <mergeCell ref="AD7:AE7"/>
    <mergeCell ref="AF7:AG7"/>
    <mergeCell ref="CG7:CH7"/>
    <mergeCell ref="CI7:CJ7"/>
    <mergeCell ref="AH7:AI7"/>
    <mergeCell ref="BY7:BZ7"/>
    <mergeCell ref="CY7:CZ7"/>
    <mergeCell ref="DA7:DB7"/>
    <mergeCell ref="AN7:AO7"/>
    <mergeCell ref="CK7:CL7"/>
    <mergeCell ref="BS7:BT7"/>
    <mergeCell ref="BU7:BV7"/>
    <mergeCell ref="BW7:BX7"/>
    <mergeCell ref="BL7:BM7"/>
    <mergeCell ref="BN7:BO7"/>
    <mergeCell ref="BP7:BQ7"/>
    <mergeCell ref="CA7:CB7"/>
    <mergeCell ref="CC7:CD7"/>
    <mergeCell ref="CE7:CF7"/>
    <mergeCell ref="DE7:DF7"/>
    <mergeCell ref="DK7:DL7"/>
    <mergeCell ref="DM7:DN7"/>
    <mergeCell ref="DO7:DP7"/>
    <mergeCell ref="CM7:CN7"/>
    <mergeCell ref="CO7:CP7"/>
    <mergeCell ref="EI5:EI8"/>
    <mergeCell ref="EJ5:EJ8"/>
    <mergeCell ref="DW7:DX7"/>
    <mergeCell ref="DY7:DZ7"/>
    <mergeCell ref="EA7:EB7"/>
    <mergeCell ref="BS5:EB5"/>
    <mergeCell ref="CQ7:CR7"/>
    <mergeCell ref="CS7:CT7"/>
    <mergeCell ref="CU7:CV7"/>
    <mergeCell ref="CW7:CX7"/>
    <mergeCell ref="DQ7:DR7"/>
    <mergeCell ref="DG7:DH7"/>
    <mergeCell ref="DI7:DJ7"/>
    <mergeCell ref="DS7:DT7"/>
    <mergeCell ref="DU7:DV7"/>
    <mergeCell ref="DC7:DD7"/>
  </mergeCells>
  <conditionalFormatting sqref="H30:AY36 AN9:BQ36 H9:BQ29">
    <cfRule type="cellIs" priority="252" dxfId="97" operator="equal" stopIfTrue="1">
      <formula>"dsq"</formula>
    </cfRule>
  </conditionalFormatting>
  <conditionalFormatting sqref="BS9:EB36">
    <cfRule type="cellIs" priority="245" dxfId="98" operator="equal" stopIfTrue="1">
      <formula>"rdg"</formula>
    </cfRule>
    <cfRule type="cellIs" priority="246" dxfId="99" operator="equal" stopIfTrue="1">
      <formula>"rdg"</formula>
    </cfRule>
    <cfRule type="cellIs" priority="248" dxfId="98" operator="equal" stopIfTrue="1">
      <formula>"rdg$CL$10"</formula>
    </cfRule>
    <cfRule type="cellIs" priority="249" dxfId="0" operator="equal" stopIfTrue="1">
      <formula>"rdg"</formula>
    </cfRule>
    <cfRule type="cellIs" priority="250" dxfId="100" operator="equal" stopIfTrue="1">
      <formula>"rdg"</formula>
    </cfRule>
  </conditionalFormatting>
  <conditionalFormatting sqref="BW27 BY27 CG27 CM27 CS27 CY27 DE27 DK27 DQ27 EA27 CC27 CE27 CI27 CK27 CO27 CQ27 CU27 CW27 DA27 DC27 DG27 DI27 DM27 DO27 DS27 DU27 DW27 DY27">
    <cfRule type="cellIs" priority="247" dxfId="90" operator="equal" stopIfTrue="1">
      <formula>"rdg"</formula>
    </cfRule>
  </conditionalFormatting>
  <conditionalFormatting sqref="H9:BQ36">
    <cfRule type="cellIs" priority="134" dxfId="98" operator="equal">
      <formula>"dne"</formula>
    </cfRule>
  </conditionalFormatting>
  <conditionalFormatting sqref="N25">
    <cfRule type="duplicateValues" priority="53" dxfId="100">
      <formula>AND(COUNTIF(Classifiche!$N$25:$N$25,Classifiche!N25)&gt;1,NOT(ISBLANK(Classifiche!N25)))</formula>
    </cfRule>
  </conditionalFormatting>
  <conditionalFormatting sqref="H9:H29">
    <cfRule type="duplicateValues" priority="49" dxfId="100">
      <formula>AND(COUNTIF(Classifiche!$H$9:$H$29,Classifiche!H9)&gt;1,NOT(ISBLANK(Classifiche!H9)))</formula>
    </cfRule>
  </conditionalFormatting>
  <conditionalFormatting sqref="I9:I29">
    <cfRule type="duplicateValues" priority="48" dxfId="100">
      <formula>AND(COUNTIF(Classifiche!$I$9:$I$29,Classifiche!I9)&gt;1,NOT(ISBLANK(Classifiche!I9)))</formula>
    </cfRule>
  </conditionalFormatting>
  <conditionalFormatting sqref="J9:J29">
    <cfRule type="duplicateValues" priority="47" dxfId="100">
      <formula>AND(COUNTIF(Classifiche!$J$9:$J$29,Classifiche!J9)&gt;1,NOT(ISBLANK(Classifiche!J9)))</formula>
    </cfRule>
  </conditionalFormatting>
  <conditionalFormatting sqref="K9:K29">
    <cfRule type="duplicateValues" priority="46" dxfId="100">
      <formula>AND(COUNTIF(Classifiche!$K$9:$K$29,Classifiche!K9)&gt;1,NOT(ISBLANK(Classifiche!K9)))</formula>
    </cfRule>
  </conditionalFormatting>
  <conditionalFormatting sqref="L9:L29">
    <cfRule type="duplicateValues" priority="45" dxfId="100">
      <formula>AND(COUNTIF(Classifiche!$L$9:$L$29,Classifiche!L9)&gt;1,NOT(ISBLANK(Classifiche!L9)))</formula>
    </cfRule>
  </conditionalFormatting>
  <conditionalFormatting sqref="M9:M29">
    <cfRule type="duplicateValues" priority="44" dxfId="100">
      <formula>AND(COUNTIF(Classifiche!$M$9:$M$29,Classifiche!M9)&gt;1,NOT(ISBLANK(Classifiche!M9)))</formula>
    </cfRule>
  </conditionalFormatting>
  <conditionalFormatting sqref="N9:N29">
    <cfRule type="duplicateValues" priority="43" dxfId="100">
      <formula>AND(COUNTIF(Classifiche!$N$9:$N$29,Classifiche!N9)&gt;1,NOT(ISBLANK(Classifiche!N9)))</formula>
    </cfRule>
  </conditionalFormatting>
  <conditionalFormatting sqref="O9:O29">
    <cfRule type="duplicateValues" priority="42" dxfId="100">
      <formula>AND(COUNTIF(Classifiche!$O$9:$O$29,Classifiche!O9)&gt;1,NOT(ISBLANK(Classifiche!O9)))</formula>
    </cfRule>
  </conditionalFormatting>
  <conditionalFormatting sqref="P9:P29">
    <cfRule type="duplicateValues" priority="41" dxfId="100">
      <formula>AND(COUNTIF(Classifiche!$P$9:$P$29,Classifiche!P9)&gt;1,NOT(ISBLANK(Classifiche!P9)))</formula>
    </cfRule>
  </conditionalFormatting>
  <conditionalFormatting sqref="Q9:Q29">
    <cfRule type="duplicateValues" priority="40" dxfId="100">
      <formula>AND(COUNTIF(Classifiche!$Q$9:$Q$29,Classifiche!Q9)&gt;1,NOT(ISBLANK(Classifiche!Q9)))</formula>
    </cfRule>
  </conditionalFormatting>
  <conditionalFormatting sqref="R9:R29">
    <cfRule type="duplicateValues" priority="39" dxfId="100">
      <formula>AND(COUNTIF(Classifiche!$R$9:$R$29,Classifiche!R9)&gt;1,NOT(ISBLANK(Classifiche!R9)))</formula>
    </cfRule>
  </conditionalFormatting>
  <conditionalFormatting sqref="S9:S29">
    <cfRule type="duplicateValues" priority="38" dxfId="100">
      <formula>AND(COUNTIF(Classifiche!$S$9:$S$29,Classifiche!S9)&gt;1,NOT(ISBLANK(Classifiche!S9)))</formula>
    </cfRule>
  </conditionalFormatting>
  <conditionalFormatting sqref="T9:T29">
    <cfRule type="duplicateValues" priority="37" dxfId="100">
      <formula>AND(COUNTIF(Classifiche!$T$9:$T$29,Classifiche!T9)&gt;1,NOT(ISBLANK(Classifiche!T9)))</formula>
    </cfRule>
  </conditionalFormatting>
  <conditionalFormatting sqref="U9:U29">
    <cfRule type="duplicateValues" priority="36" dxfId="100">
      <formula>AND(COUNTIF(Classifiche!$U$9:$U$29,Classifiche!U9)&gt;1,NOT(ISBLANK(Classifiche!U9)))</formula>
    </cfRule>
  </conditionalFormatting>
  <conditionalFormatting sqref="V9:V29">
    <cfRule type="duplicateValues" priority="35" dxfId="100">
      <formula>AND(COUNTIF(Classifiche!$V$9:$V$29,Classifiche!V9)&gt;1,NOT(ISBLANK(Classifiche!V9)))</formula>
    </cfRule>
  </conditionalFormatting>
  <conditionalFormatting sqref="W9:W29">
    <cfRule type="duplicateValues" priority="34" dxfId="100">
      <formula>AND(COUNTIF(Classifiche!$W$9:$W$29,Classifiche!W9)&gt;1,NOT(ISBLANK(Classifiche!W9)))</formula>
    </cfRule>
  </conditionalFormatting>
  <conditionalFormatting sqref="X9:X29">
    <cfRule type="duplicateValues" priority="33" dxfId="100">
      <formula>AND(COUNTIF(Classifiche!$X$9:$X$29,Classifiche!X9)&gt;1,NOT(ISBLANK(Classifiche!X9)))</formula>
    </cfRule>
  </conditionalFormatting>
  <conditionalFormatting sqref="Y9:Y29">
    <cfRule type="duplicateValues" priority="32" dxfId="100">
      <formula>AND(COUNTIF(Classifiche!$Y$9:$Y$29,Classifiche!Y9)&gt;1,NOT(ISBLANK(Classifiche!Y9)))</formula>
    </cfRule>
  </conditionalFormatting>
  <conditionalFormatting sqref="Z9:Z29">
    <cfRule type="duplicateValues" priority="31" dxfId="100">
      <formula>AND(COUNTIF(Classifiche!$Z$9:$Z$29,Classifiche!Z9)&gt;1,NOT(ISBLANK(Classifiche!Z9)))</formula>
    </cfRule>
  </conditionalFormatting>
  <conditionalFormatting sqref="AA9:AA29">
    <cfRule type="duplicateValues" priority="30" dxfId="100">
      <formula>AND(COUNTIF(Classifiche!$AA$9:$AA$29,Classifiche!AA9)&gt;1,NOT(ISBLANK(Classifiche!AA9)))</formula>
    </cfRule>
  </conditionalFormatting>
  <conditionalFormatting sqref="AB9:AB29">
    <cfRule type="duplicateValues" priority="29" dxfId="100">
      <formula>AND(COUNTIF(Classifiche!$AB$9:$AB$29,Classifiche!AB9)&gt;1,NOT(ISBLANK(Classifiche!AB9)))</formula>
    </cfRule>
  </conditionalFormatting>
  <conditionalFormatting sqref="AC9:AC29">
    <cfRule type="duplicateValues" priority="28" dxfId="100">
      <formula>AND(COUNTIF(Classifiche!$AC$9:$AC$29,Classifiche!AC9)&gt;1,NOT(ISBLANK(Classifiche!AC9)))</formula>
    </cfRule>
  </conditionalFormatting>
  <conditionalFormatting sqref="AD9:AD29">
    <cfRule type="duplicateValues" priority="27" dxfId="100">
      <formula>AND(COUNTIF(Classifiche!$AD$9:$AD$29,Classifiche!AD9)&gt;1,NOT(ISBLANK(Classifiche!AD9)))</formula>
    </cfRule>
  </conditionalFormatting>
  <conditionalFormatting sqref="AE9:AE29">
    <cfRule type="duplicateValues" priority="26" dxfId="100">
      <formula>AND(COUNTIF(Classifiche!$AE$9:$AE$29,Classifiche!AE9)&gt;1,NOT(ISBLANK(Classifiche!AE9)))</formula>
    </cfRule>
  </conditionalFormatting>
  <conditionalFormatting sqref="J9:J28">
    <cfRule type="duplicateValues" priority="25" dxfId="100">
      <formula>AND(COUNTIF(Classifiche!$J$9:$J$28,Classifiche!J9)&gt;1,NOT(ISBLANK(Classifiche!J9)))</formula>
    </cfRule>
  </conditionalFormatting>
  <conditionalFormatting sqref="K9:K28">
    <cfRule type="duplicateValues" priority="24" dxfId="100">
      <formula>AND(COUNTIF(Classifiche!$K$9:$K$28,Classifiche!K9)&gt;1,NOT(ISBLANK(Classifiche!K9)))</formula>
    </cfRule>
  </conditionalFormatting>
  <conditionalFormatting sqref="H9:H36">
    <cfRule type="duplicateValues" priority="430" dxfId="100">
      <formula>AND(COUNTIF(Classifiche!$H$9:$H$36,Classifiche!H9)&gt;1,NOT(ISBLANK(Classifiche!H9)))</formula>
    </cfRule>
  </conditionalFormatting>
  <conditionalFormatting sqref="I9:I36">
    <cfRule type="duplicateValues" priority="431" dxfId="100">
      <formula>AND(COUNTIF(Classifiche!$I$9:$I$36,Classifiche!I9)&gt;1,NOT(ISBLANK(Classifiche!I9)))</formula>
    </cfRule>
  </conditionalFormatting>
  <conditionalFormatting sqref="J9:J36">
    <cfRule type="duplicateValues" priority="432" dxfId="100">
      <formula>AND(COUNTIF(Classifiche!$J$9:$J$36,Classifiche!J9)&gt;1,NOT(ISBLANK(Classifiche!J9)))</formula>
    </cfRule>
  </conditionalFormatting>
  <conditionalFormatting sqref="K9:K36">
    <cfRule type="duplicateValues" priority="433" dxfId="100">
      <formula>AND(COUNTIF(Classifiche!$K$9:$K$36,Classifiche!K9)&gt;1,NOT(ISBLANK(Classifiche!K9)))</formula>
    </cfRule>
  </conditionalFormatting>
  <conditionalFormatting sqref="L9:L36">
    <cfRule type="duplicateValues" priority="434" dxfId="100">
      <formula>AND(COUNTIF(Classifiche!$L$9:$L$36,Classifiche!L9)&gt;1,NOT(ISBLANK(Classifiche!L9)))</formula>
    </cfRule>
  </conditionalFormatting>
  <conditionalFormatting sqref="M9:M36">
    <cfRule type="duplicateValues" priority="435" dxfId="100">
      <formula>AND(COUNTIF(Classifiche!$M$9:$M$36,Classifiche!M9)&gt;1,NOT(ISBLANK(Classifiche!M9)))</formula>
    </cfRule>
  </conditionalFormatting>
  <conditionalFormatting sqref="N9:N36">
    <cfRule type="duplicateValues" priority="436" dxfId="100">
      <formula>AND(COUNTIF(Classifiche!$N$9:$N$36,Classifiche!N9)&gt;1,NOT(ISBLANK(Classifiche!N9)))</formula>
    </cfRule>
  </conditionalFormatting>
  <conditionalFormatting sqref="O9:O36">
    <cfRule type="duplicateValues" priority="437" dxfId="100">
      <formula>AND(COUNTIF(Classifiche!$O$9:$O$36,Classifiche!O9)&gt;1,NOT(ISBLANK(Classifiche!O9)))</formula>
    </cfRule>
  </conditionalFormatting>
  <conditionalFormatting sqref="P9:P36">
    <cfRule type="duplicateValues" priority="438" dxfId="100">
      <formula>AND(COUNTIF(Classifiche!$P$9:$P$36,Classifiche!P9)&gt;1,NOT(ISBLANK(Classifiche!P9)))</formula>
    </cfRule>
  </conditionalFormatting>
  <conditionalFormatting sqref="Q9:Q36">
    <cfRule type="duplicateValues" priority="439" dxfId="100">
      <formula>AND(COUNTIF(Classifiche!$Q$9:$Q$36,Classifiche!Q9)&gt;1,NOT(ISBLANK(Classifiche!Q9)))</formula>
    </cfRule>
  </conditionalFormatting>
  <conditionalFormatting sqref="R9:R36">
    <cfRule type="duplicateValues" priority="440" dxfId="100">
      <formula>AND(COUNTIF(Classifiche!$R$9:$R$36,Classifiche!R9)&gt;1,NOT(ISBLANK(Classifiche!R9)))</formula>
    </cfRule>
  </conditionalFormatting>
  <conditionalFormatting sqref="S9:S36">
    <cfRule type="duplicateValues" priority="441" dxfId="100">
      <formula>AND(COUNTIF(Classifiche!$S$9:$S$36,Classifiche!S9)&gt;1,NOT(ISBLANK(Classifiche!S9)))</formula>
    </cfRule>
  </conditionalFormatting>
  <conditionalFormatting sqref="T9:T36">
    <cfRule type="duplicateValues" priority="442" dxfId="100">
      <formula>AND(COUNTIF(Classifiche!$T$9:$T$36,Classifiche!T9)&gt;1,NOT(ISBLANK(Classifiche!T9)))</formula>
    </cfRule>
  </conditionalFormatting>
  <conditionalFormatting sqref="U9:U36">
    <cfRule type="duplicateValues" priority="443" dxfId="100">
      <formula>AND(COUNTIF(Classifiche!$U$9:$U$36,Classifiche!U9)&gt;1,NOT(ISBLANK(Classifiche!U9)))</formula>
    </cfRule>
  </conditionalFormatting>
  <conditionalFormatting sqref="V9:V36">
    <cfRule type="duplicateValues" priority="444" dxfId="100">
      <formula>AND(COUNTIF(Classifiche!$V$9:$V$36,Classifiche!V9)&gt;1,NOT(ISBLANK(Classifiche!V9)))</formula>
    </cfRule>
  </conditionalFormatting>
  <conditionalFormatting sqref="W9:W36">
    <cfRule type="duplicateValues" priority="445" dxfId="100">
      <formula>AND(COUNTIF(Classifiche!$W$9:$W$36,Classifiche!W9)&gt;1,NOT(ISBLANK(Classifiche!W9)))</formula>
    </cfRule>
  </conditionalFormatting>
  <conditionalFormatting sqref="X9:X36">
    <cfRule type="duplicateValues" priority="446" dxfId="100">
      <formula>AND(COUNTIF(Classifiche!$X$9:$X$36,Classifiche!X9)&gt;1,NOT(ISBLANK(Classifiche!X9)))</formula>
    </cfRule>
  </conditionalFormatting>
  <conditionalFormatting sqref="Y9:Y36">
    <cfRule type="duplicateValues" priority="447" dxfId="100">
      <formula>AND(COUNTIF(Classifiche!$Y$9:$Y$36,Classifiche!Y9)&gt;1,NOT(ISBLANK(Classifiche!Y9)))</formula>
    </cfRule>
  </conditionalFormatting>
  <conditionalFormatting sqref="Z9:Z36">
    <cfRule type="duplicateValues" priority="448" dxfId="100">
      <formula>AND(COUNTIF(Classifiche!$Z$9:$Z$36,Classifiche!Z9)&gt;1,NOT(ISBLANK(Classifiche!Z9)))</formula>
    </cfRule>
  </conditionalFormatting>
  <conditionalFormatting sqref="AA9:AA36">
    <cfRule type="duplicateValues" priority="449" dxfId="100">
      <formula>AND(COUNTIF(Classifiche!$AA$9:$AA$36,Classifiche!AA9)&gt;1,NOT(ISBLANK(Classifiche!AA9)))</formula>
    </cfRule>
  </conditionalFormatting>
  <conditionalFormatting sqref="AB9:AB36">
    <cfRule type="duplicateValues" priority="450" dxfId="100">
      <formula>AND(COUNTIF(Classifiche!$AB$9:$AB$36,Classifiche!AB9)&gt;1,NOT(ISBLANK(Classifiche!AB9)))</formula>
    </cfRule>
  </conditionalFormatting>
  <conditionalFormatting sqref="AC9:AC36">
    <cfRule type="duplicateValues" priority="451" dxfId="100">
      <formula>AND(COUNTIF(Classifiche!$AC$9:$AC$36,Classifiche!AC9)&gt;1,NOT(ISBLANK(Classifiche!AC9)))</formula>
    </cfRule>
  </conditionalFormatting>
  <conditionalFormatting sqref="AD9:AD36">
    <cfRule type="duplicateValues" priority="452" dxfId="100">
      <formula>AND(COUNTIF(Classifiche!$AD$9:$AD$36,Classifiche!AD9)&gt;1,NOT(ISBLANK(Classifiche!AD9)))</formula>
    </cfRule>
  </conditionalFormatting>
  <conditionalFormatting sqref="AE9:AE36">
    <cfRule type="duplicateValues" priority="453" dxfId="100">
      <formula>AND(COUNTIF(Classifiche!$AE$9:$AE$36,Classifiche!AE9)&gt;1,NOT(ISBLANK(Classifiche!AE9)))</formula>
    </cfRule>
  </conditionalFormatting>
  <conditionalFormatting sqref="AF9:AF36">
    <cfRule type="duplicateValues" priority="454" dxfId="100">
      <formula>AND(COUNTIF(Classifiche!$AF$9:$AF$36,Classifiche!AF9)&gt;1,NOT(ISBLANK(Classifiche!AF9)))</formula>
    </cfRule>
  </conditionalFormatting>
  <conditionalFormatting sqref="AG9:AG36">
    <cfRule type="duplicateValues" priority="455" dxfId="100">
      <formula>AND(COUNTIF(Classifiche!$AG$9:$AG$36,Classifiche!AG9)&gt;1,NOT(ISBLANK(Classifiche!AG9)))</formula>
    </cfRule>
  </conditionalFormatting>
  <conditionalFormatting sqref="AH9:AH36">
    <cfRule type="duplicateValues" priority="456" dxfId="100">
      <formula>AND(COUNTIF(Classifiche!$AH$9:$AH$36,Classifiche!AH9)&gt;1,NOT(ISBLANK(Classifiche!AH9)))</formula>
    </cfRule>
  </conditionalFormatting>
  <conditionalFormatting sqref="AI9:AI36">
    <cfRule type="duplicateValues" priority="457" dxfId="100">
      <formula>AND(COUNTIF(Classifiche!$AI$9:$AI$36,Classifiche!AI9)&gt;1,NOT(ISBLANK(Classifiche!AI9)))</formula>
    </cfRule>
  </conditionalFormatting>
  <conditionalFormatting sqref="AJ9:AJ36">
    <cfRule type="duplicateValues" priority="458" dxfId="100">
      <formula>AND(COUNTIF(Classifiche!$AJ$9:$AJ$36,Classifiche!AJ9)&gt;1,NOT(ISBLANK(Classifiche!AJ9)))</formula>
    </cfRule>
  </conditionalFormatting>
  <conditionalFormatting sqref="AK9:AK36">
    <cfRule type="duplicateValues" priority="459" dxfId="100">
      <formula>AND(COUNTIF(Classifiche!$AK$9:$AK$36,Classifiche!AK9)&gt;1,NOT(ISBLANK(Classifiche!AK9)))</formula>
    </cfRule>
  </conditionalFormatting>
  <conditionalFormatting sqref="AL9:AL36">
    <cfRule type="duplicateValues" priority="460" dxfId="100">
      <formula>AND(COUNTIF(Classifiche!$AL$9:$AL$36,Classifiche!AL9)&gt;1,NOT(ISBLANK(Classifiche!AL9)))</formula>
    </cfRule>
  </conditionalFormatting>
  <conditionalFormatting sqref="AM9:AM36">
    <cfRule type="duplicateValues" priority="461" dxfId="100">
      <formula>AND(COUNTIF(Classifiche!$AM$9:$AM$36,Classifiche!AM9)&gt;1,NOT(ISBLANK(Classifiche!AM9)))</formula>
    </cfRule>
  </conditionalFormatting>
  <conditionalFormatting sqref="AN9:AN36">
    <cfRule type="duplicateValues" priority="462" dxfId="100">
      <formula>AND(COUNTIF(Classifiche!$AN$9:$AN$36,Classifiche!AN9)&gt;1,NOT(ISBLANK(Classifiche!AN9)))</formula>
    </cfRule>
  </conditionalFormatting>
  <conditionalFormatting sqref="AO9:AO36">
    <cfRule type="duplicateValues" priority="463" dxfId="100">
      <formula>AND(COUNTIF(Classifiche!$AO$9:$AO$36,Classifiche!AO9)&gt;1,NOT(ISBLANK(Classifiche!AO9)))</formula>
    </cfRule>
  </conditionalFormatting>
  <conditionalFormatting sqref="AP9:AP36">
    <cfRule type="duplicateValues" priority="465" dxfId="100">
      <formula>AND(COUNTIF(Classifiche!$AP$9:$AP$36,Classifiche!AP9)&gt;1,NOT(ISBLANK(Classifiche!AP9)))</formula>
    </cfRule>
  </conditionalFormatting>
  <conditionalFormatting sqref="AQ9:AQ36">
    <cfRule type="duplicateValues" priority="466" dxfId="100">
      <formula>AND(COUNTIF(Classifiche!$AQ$9:$AQ$36,Classifiche!AQ9)&gt;1,NOT(ISBLANK(Classifiche!AQ9)))</formula>
    </cfRule>
  </conditionalFormatting>
  <conditionalFormatting sqref="AR9:AR36">
    <cfRule type="duplicateValues" priority="467" dxfId="100">
      <formula>AND(COUNTIF(Classifiche!$AR$9:$AR$36,Classifiche!AR9)&gt;1,NOT(ISBLANK(Classifiche!AR9)))</formula>
    </cfRule>
  </conditionalFormatting>
  <conditionalFormatting sqref="AS9:AS36">
    <cfRule type="duplicateValues" priority="468" dxfId="100">
      <formula>AND(COUNTIF(Classifiche!$AS$9:$AS$36,Classifiche!AS9)&gt;1,NOT(ISBLANK(Classifiche!AS9)))</formula>
    </cfRule>
  </conditionalFormatting>
  <conditionalFormatting sqref="AT9:AT36">
    <cfRule type="duplicateValues" priority="469" dxfId="100">
      <formula>AND(COUNTIF(Classifiche!$AT$9:$AT$36,Classifiche!AT9)&gt;1,NOT(ISBLANK(Classifiche!AT9)))</formula>
    </cfRule>
  </conditionalFormatting>
  <conditionalFormatting sqref="AU9:AU36">
    <cfRule type="duplicateValues" priority="470" dxfId="100">
      <formula>AND(COUNTIF(Classifiche!$AU$9:$AU$36,Classifiche!AU9)&gt;1,NOT(ISBLANK(Classifiche!AU9)))</formula>
    </cfRule>
  </conditionalFormatting>
  <conditionalFormatting sqref="AV9:AV36">
    <cfRule type="duplicateValues" priority="471" dxfId="100">
      <formula>AND(COUNTIF(Classifiche!$AV$9:$AV$36,Classifiche!AV9)&gt;1,NOT(ISBLANK(Classifiche!AV9)))</formula>
    </cfRule>
  </conditionalFormatting>
  <conditionalFormatting sqref="AW9:AW36">
    <cfRule type="duplicateValues" priority="472" dxfId="100">
      <formula>AND(COUNTIF(Classifiche!$AW$9:$AW$36,Classifiche!AW9)&gt;1,NOT(ISBLANK(Classifiche!AW9)))</formula>
    </cfRule>
  </conditionalFormatting>
  <conditionalFormatting sqref="AX9:AX36">
    <cfRule type="duplicateValues" priority="473" dxfId="100">
      <formula>AND(COUNTIF(Classifiche!$AX$9:$AX$36,Classifiche!AX9)&gt;1,NOT(ISBLANK(Classifiche!AX9)))</formula>
    </cfRule>
  </conditionalFormatting>
  <conditionalFormatting sqref="AY9:AY36">
    <cfRule type="duplicateValues" priority="474" dxfId="100">
      <formula>AND(COUNTIF(Classifiche!$AY$9:$AY$36,Classifiche!AY9)&gt;1,NOT(ISBLANK(Classifiche!AY9)))</formula>
    </cfRule>
  </conditionalFormatting>
  <conditionalFormatting sqref="AZ9:AZ36">
    <cfRule type="duplicateValues" priority="476" dxfId="100">
      <formula>AND(COUNTIF(Classifiche!$AZ$9:$AZ$36,Classifiche!AZ9)&gt;1,NOT(ISBLANK(Classifiche!AZ9)))</formula>
    </cfRule>
  </conditionalFormatting>
  <conditionalFormatting sqref="BA9:BA36">
    <cfRule type="duplicateValues" priority="477" dxfId="100">
      <formula>AND(COUNTIF(Classifiche!$BA$9:$BA$36,Classifiche!BA9)&gt;1,NOT(ISBLANK(Classifiche!BA9)))</formula>
    </cfRule>
  </conditionalFormatting>
  <conditionalFormatting sqref="BB9:BB36">
    <cfRule type="duplicateValues" priority="478" dxfId="100">
      <formula>AND(COUNTIF(Classifiche!$BB$9:$BB$36,Classifiche!BB9)&gt;1,NOT(ISBLANK(Classifiche!BB9)))</formula>
    </cfRule>
  </conditionalFormatting>
  <conditionalFormatting sqref="BC9:BC36">
    <cfRule type="duplicateValues" priority="479" dxfId="100">
      <formula>AND(COUNTIF(Classifiche!$BC$9:$BC$36,Classifiche!BC9)&gt;1,NOT(ISBLANK(Classifiche!BC9)))</formula>
    </cfRule>
  </conditionalFormatting>
  <conditionalFormatting sqref="BD9:BD36">
    <cfRule type="duplicateValues" priority="480" dxfId="100">
      <formula>AND(COUNTIF(Classifiche!$BD$9:$BD$36,Classifiche!BD9)&gt;1,NOT(ISBLANK(Classifiche!BD9)))</formula>
    </cfRule>
  </conditionalFormatting>
  <conditionalFormatting sqref="BE9:BE36">
    <cfRule type="duplicateValues" priority="481" dxfId="100">
      <formula>AND(COUNTIF(Classifiche!$BE$9:$BE$36,Classifiche!BE9)&gt;1,NOT(ISBLANK(Classifiche!BE9)))</formula>
    </cfRule>
  </conditionalFormatting>
  <conditionalFormatting sqref="BF9:BF36">
    <cfRule type="duplicateValues" priority="482" dxfId="100">
      <formula>AND(COUNTIF(Classifiche!$BF$9:$BF$36,Classifiche!BF9)&gt;1,NOT(ISBLANK(Classifiche!BF9)))</formula>
    </cfRule>
  </conditionalFormatting>
  <conditionalFormatting sqref="BG9:BG36">
    <cfRule type="duplicateValues" priority="483" dxfId="100">
      <formula>AND(COUNTIF(Classifiche!$BG$9:$BG$36,Classifiche!BG9)&gt;1,NOT(ISBLANK(Classifiche!BG9)))</formula>
    </cfRule>
  </conditionalFormatting>
  <conditionalFormatting sqref="BH9:BH36">
    <cfRule type="duplicateValues" priority="484" dxfId="100">
      <formula>AND(COUNTIF(Classifiche!$BH$9:$BH$36,Classifiche!BH9)&gt;1,NOT(ISBLANK(Classifiche!BH9)))</formula>
    </cfRule>
  </conditionalFormatting>
  <conditionalFormatting sqref="BI9:BI36">
    <cfRule type="duplicateValues" priority="485" dxfId="100">
      <formula>AND(COUNTIF(Classifiche!$BI$9:$BI$36,Classifiche!BI9)&gt;1,NOT(ISBLANK(Classifiche!BI9)))</formula>
    </cfRule>
  </conditionalFormatting>
  <conditionalFormatting sqref="BJ9:BJ36">
    <cfRule type="duplicateValues" priority="490" dxfId="100">
      <formula>AND(COUNTIF(Classifiche!$BJ$9:$BJ$36,Classifiche!BJ9)&gt;1,NOT(ISBLANK(Classifiche!BJ9)))</formula>
    </cfRule>
  </conditionalFormatting>
  <conditionalFormatting sqref="BK9:BK36">
    <cfRule type="duplicateValues" priority="491" dxfId="100">
      <formula>AND(COUNTIF(Classifiche!$BK$9:$BK$36,Classifiche!BK9)&gt;1,NOT(ISBLANK(Classifiche!BK9)))</formula>
    </cfRule>
  </conditionalFormatting>
  <conditionalFormatting sqref="BL9:BL36">
    <cfRule type="duplicateValues" priority="492" dxfId="100">
      <formula>AND(COUNTIF(Classifiche!$BL$9:$BL$36,Classifiche!BL9)&gt;1,NOT(ISBLANK(Classifiche!BL9)))</formula>
    </cfRule>
  </conditionalFormatting>
  <conditionalFormatting sqref="BM9:BM36">
    <cfRule type="duplicateValues" priority="493" dxfId="100">
      <formula>AND(COUNTIF(Classifiche!$BM$9:$BM$36,Classifiche!BM9)&gt;1,NOT(ISBLANK(Classifiche!BM9)))</formula>
    </cfRule>
  </conditionalFormatting>
  <conditionalFormatting sqref="BN9:BN36">
    <cfRule type="duplicateValues" priority="494" dxfId="100">
      <formula>AND(COUNTIF(Classifiche!$BN$9:$BN$36,Classifiche!BN9)&gt;1,NOT(ISBLANK(Classifiche!BN9)))</formula>
    </cfRule>
  </conditionalFormatting>
  <conditionalFormatting sqref="BO9:BO36">
    <cfRule type="duplicateValues" priority="495" dxfId="100">
      <formula>AND(COUNTIF(Classifiche!$BO$9:$BO$36,Classifiche!BO9)&gt;1,NOT(ISBLANK(Classifiche!BO9)))</formula>
    </cfRule>
  </conditionalFormatting>
  <conditionalFormatting sqref="BP9:BP36">
    <cfRule type="duplicateValues" priority="508" dxfId="100">
      <formula>AND(COUNTIF(Classifiche!$BP$9:$BP$36,Classifiche!BP9)&gt;1,NOT(ISBLANK(Classifiche!BP9)))</formula>
    </cfRule>
  </conditionalFormatting>
  <conditionalFormatting sqref="BQ9:BQ36">
    <cfRule type="duplicateValues" priority="509" dxfId="100">
      <formula>AND(COUNTIF(Classifiche!$BQ$9:$BQ$36,Classifiche!BQ9)&gt;1,NOT(ISBLANK(Classifiche!BQ9)))</formula>
    </cfRule>
  </conditionalFormatting>
  <printOptions/>
  <pageMargins left="0" right="0" top="0.5118110236220472" bottom="0.5118110236220472" header="0" footer="0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Efrem Ermacora</dc:creator>
  <cp:keywords/>
  <dc:description/>
  <cp:lastModifiedBy>CARLO DEL FURIA</cp:lastModifiedBy>
  <cp:lastPrinted>2013-04-07T13:17:59Z</cp:lastPrinted>
  <dcterms:created xsi:type="dcterms:W3CDTF">2007-06-15T14:47:46Z</dcterms:created>
  <dcterms:modified xsi:type="dcterms:W3CDTF">2013-04-08T22:18:46Z</dcterms:modified>
  <cp:category/>
  <cp:version/>
  <cp:contentType/>
  <cp:contentStatus/>
</cp:coreProperties>
</file>